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ty\Downloads\"/>
    </mc:Choice>
  </mc:AlternateContent>
  <xr:revisionPtr revIDLastSave="0" documentId="13_ncr:1_{BEA9F454-DDBC-4838-BAED-812EC8E5C6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І тиждень" sheetId="1" r:id="rId1"/>
    <sheet name="2 тиждень" sheetId="4" r:id="rId2"/>
    <sheet name="3 тиждень" sheetId="5" r:id="rId3"/>
    <sheet name="4 тиждень" sheetId="6" r:id="rId4"/>
    <sheet name="лист1" sheetId="2" r:id="rId5"/>
    <sheet name="Лист2" sheetId="3" r:id="rId6"/>
  </sheets>
  <definedNames>
    <definedName name="_xlnm.Print_Area" localSheetId="1">'2 тиждень'!$A$1:$Q$71</definedName>
    <definedName name="_xlnm.Print_Area" localSheetId="2">'3 тиждень'!$A$1:$Q$71</definedName>
    <definedName name="_xlnm.Print_Area" localSheetId="3">'4 тиждень'!$A$1:$Q$71</definedName>
    <definedName name="_xlnm.Print_Area" localSheetId="0">'І тиждень'!$A$1:$Q$71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8" i="5" l="1"/>
  <c r="F58" i="5"/>
  <c r="G58" i="5"/>
  <c r="H58" i="5"/>
  <c r="I58" i="5"/>
  <c r="J58" i="5"/>
  <c r="K58" i="5"/>
  <c r="L58" i="5"/>
  <c r="M58" i="5"/>
  <c r="N58" i="5"/>
  <c r="O58" i="5"/>
  <c r="P58" i="5"/>
  <c r="Q58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F25" i="4"/>
  <c r="G25" i="4"/>
  <c r="H25" i="4"/>
  <c r="I25" i="4"/>
  <c r="J25" i="4"/>
  <c r="K25" i="4"/>
  <c r="L25" i="4"/>
  <c r="M25" i="4"/>
  <c r="N25" i="4"/>
  <c r="O25" i="4"/>
  <c r="P25" i="4"/>
  <c r="Q25" i="4"/>
  <c r="E25" i="4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F52" i="1"/>
  <c r="G52" i="1"/>
  <c r="H52" i="1"/>
  <c r="I52" i="1"/>
  <c r="J52" i="1"/>
  <c r="K52" i="1"/>
  <c r="L52" i="1"/>
  <c r="M52" i="1"/>
  <c r="N52" i="1"/>
  <c r="O52" i="1"/>
  <c r="P52" i="1"/>
  <c r="Q52" i="1"/>
  <c r="E52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Q36" i="1"/>
  <c r="E36" i="1"/>
  <c r="F36" i="1"/>
  <c r="G36" i="1"/>
  <c r="H36" i="1"/>
  <c r="I36" i="1"/>
  <c r="J36" i="1"/>
  <c r="K36" i="1"/>
  <c r="L36" i="1"/>
  <c r="M36" i="1"/>
  <c r="N36" i="1"/>
  <c r="O36" i="1"/>
  <c r="P3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G25" i="6"/>
  <c r="H25" i="6"/>
  <c r="I25" i="6"/>
  <c r="J25" i="6"/>
  <c r="K25" i="6"/>
  <c r="L25" i="6"/>
  <c r="M25" i="6"/>
  <c r="N25" i="6"/>
  <c r="O25" i="6"/>
  <c r="P25" i="6"/>
  <c r="Q25" i="6"/>
  <c r="F25" i="6"/>
  <c r="E25" i="6"/>
  <c r="E40" i="6" l="1"/>
  <c r="F40" i="6"/>
  <c r="G40" i="6"/>
  <c r="H40" i="6"/>
  <c r="I40" i="6"/>
  <c r="J40" i="6"/>
  <c r="K40" i="6"/>
  <c r="L40" i="6"/>
  <c r="M40" i="6"/>
  <c r="N40" i="6"/>
  <c r="O40" i="6"/>
  <c r="P40" i="6"/>
  <c r="Q40" i="6"/>
  <c r="F57" i="6"/>
  <c r="E57" i="6"/>
  <c r="G57" i="6"/>
  <c r="H57" i="6"/>
  <c r="I57" i="6"/>
  <c r="J57" i="6"/>
  <c r="K57" i="6"/>
  <c r="L57" i="6"/>
  <c r="M57" i="6"/>
  <c r="N57" i="6"/>
  <c r="O57" i="6"/>
  <c r="P57" i="6"/>
  <c r="Q57" i="6"/>
  <c r="O48" i="6"/>
  <c r="P48" i="6"/>
  <c r="Q48" i="6"/>
  <c r="K48" i="6"/>
  <c r="L48" i="6"/>
  <c r="J48" i="6"/>
  <c r="F48" i="6"/>
  <c r="G48" i="6"/>
  <c r="E48" i="6"/>
  <c r="D57" i="6"/>
  <c r="C57" i="6"/>
  <c r="N48" i="6"/>
  <c r="I48" i="6"/>
  <c r="D48" i="6"/>
  <c r="D40" i="6"/>
  <c r="C40" i="6"/>
  <c r="C33" i="6"/>
  <c r="D25" i="6"/>
  <c r="C25" i="6"/>
  <c r="D58" i="5"/>
  <c r="C58" i="5"/>
  <c r="D50" i="5"/>
  <c r="C50" i="5"/>
  <c r="D41" i="5"/>
  <c r="C41" i="5"/>
  <c r="D34" i="5"/>
  <c r="C34" i="5"/>
  <c r="D25" i="5"/>
  <c r="C25" i="5"/>
  <c r="D60" i="4"/>
  <c r="C60" i="4"/>
  <c r="D51" i="4"/>
  <c r="C51" i="4"/>
  <c r="D42" i="4"/>
  <c r="C42" i="4"/>
  <c r="D34" i="4"/>
  <c r="C34" i="4"/>
  <c r="D25" i="4"/>
  <c r="C25" i="4"/>
  <c r="D60" i="1" l="1"/>
  <c r="C60" i="1"/>
  <c r="D52" i="1"/>
  <c r="D44" i="1"/>
  <c r="C44" i="1"/>
  <c r="D36" i="1"/>
  <c r="C36" i="1"/>
  <c r="D26" i="1"/>
  <c r="C26" i="1"/>
</calcChain>
</file>

<file path=xl/sharedStrings.xml><?xml version="1.0" encoding="utf-8"?>
<sst xmlns="http://schemas.openxmlformats.org/spreadsheetml/2006/main" count="348" uniqueCount="115">
  <si>
    <t>Найменування страв</t>
  </si>
  <si>
    <t>Вихід, г</t>
  </si>
  <si>
    <t>Понеділок</t>
  </si>
  <si>
    <t>Енергетична цінність для дітей
6-11 р.</t>
  </si>
  <si>
    <t>Енергетична цінність для дітей 11-14 р.</t>
  </si>
  <si>
    <t>Енергетична цінність для дітей
14-18 р.</t>
  </si>
  <si>
    <t>Білки 21-25</t>
  </si>
  <si>
    <t>Жири 21-24</t>
  </si>
  <si>
    <t>Вуглеводи 88-103</t>
  </si>
  <si>
    <t>Білки 25-29</t>
  </si>
  <si>
    <t>Жири 25-29</t>
  </si>
  <si>
    <t>Вуглеводи 98-114</t>
  </si>
  <si>
    <t>Білки 27-32</t>
  </si>
  <si>
    <t>Жири 27-32</t>
  </si>
  <si>
    <t>Вуглеводи 112-131</t>
  </si>
  <si>
    <t>Енерго-цінність, ккал</t>
  </si>
  <si>
    <t>Білки, г</t>
  </si>
  <si>
    <t>Жири, г</t>
  </si>
  <si>
    <t>Вуглеводи, г</t>
  </si>
  <si>
    <t>Вівторок</t>
  </si>
  <si>
    <t>Четвер</t>
  </si>
  <si>
    <t>П'ятниця</t>
  </si>
  <si>
    <t>норма</t>
  </si>
  <si>
    <t>Примірне  чотирьохтижневе меню</t>
  </si>
  <si>
    <t xml:space="preserve"> № технологічної картки закладу</t>
  </si>
  <si>
    <t>І тиждень</t>
  </si>
  <si>
    <t>630-725</t>
  </si>
  <si>
    <t>720- 840</t>
  </si>
  <si>
    <t>810- 945</t>
  </si>
  <si>
    <t>Суп гороховий</t>
  </si>
  <si>
    <t>Макарони відварні</t>
  </si>
  <si>
    <t>Сир твердий</t>
  </si>
  <si>
    <t>Хліб</t>
  </si>
  <si>
    <t>Фрукти</t>
  </si>
  <si>
    <t>Сік</t>
  </si>
  <si>
    <t>Всього</t>
  </si>
  <si>
    <t>Борщ</t>
  </si>
  <si>
    <t>Сметана</t>
  </si>
  <si>
    <t>Каша пшоняна</t>
  </si>
  <si>
    <t>Курка з паприкою</t>
  </si>
  <si>
    <t>Салат з відварного буряка</t>
  </si>
  <si>
    <t>Компот із сухофруктів</t>
  </si>
  <si>
    <t>Середа</t>
  </si>
  <si>
    <t>Суп ячмінний</t>
  </si>
  <si>
    <t>Чай</t>
  </si>
  <si>
    <t>Суп рисовий</t>
  </si>
  <si>
    <t>Картопляне пюре</t>
  </si>
  <si>
    <t>Риба тушкована з овочами</t>
  </si>
  <si>
    <t>60/30</t>
  </si>
  <si>
    <t>Плов з курячим м’ясом</t>
  </si>
  <si>
    <t>120/70</t>
  </si>
  <si>
    <t>Тушкована капуста</t>
  </si>
  <si>
    <t>Йогурт</t>
  </si>
  <si>
    <t xml:space="preserve">  Кухар </t>
  </si>
  <si>
    <t>________</t>
  </si>
  <si>
    <t>90/30</t>
  </si>
  <si>
    <t>150/100</t>
  </si>
  <si>
    <t>ІІтиждень</t>
  </si>
  <si>
    <t>Каша рисова</t>
  </si>
  <si>
    <t xml:space="preserve">Омлет </t>
  </si>
  <si>
    <t>Компот з сухофруктів</t>
  </si>
  <si>
    <t>Капусняк</t>
  </si>
  <si>
    <t>Каша гречана</t>
  </si>
  <si>
    <t>Курячі палички</t>
  </si>
  <si>
    <t>Молочна рисова каша</t>
  </si>
  <si>
    <t>Кортопляне п’юре</t>
  </si>
  <si>
    <t>Хек смажений</t>
  </si>
  <si>
    <t>Квашений огірок</t>
  </si>
  <si>
    <t>Суп гречаний</t>
  </si>
  <si>
    <t>Каша ячмінна</t>
  </si>
  <si>
    <t>Філе куряче з паприкою</t>
  </si>
  <si>
    <t>Тушкована морква</t>
  </si>
  <si>
    <t>Какао</t>
  </si>
  <si>
    <t>ІІІ тиждень</t>
  </si>
  <si>
    <t>Яйце смажене</t>
  </si>
  <si>
    <t>Квашений помідор</t>
  </si>
  <si>
    <t>Курка тушкована в соусі</t>
  </si>
  <si>
    <t>Салат з відварним буряком та квашеним огірком</t>
  </si>
  <si>
    <t>Компот з ягід</t>
  </si>
  <si>
    <t>Ліниві вареники</t>
  </si>
  <si>
    <t>Фрикаделька рибна</t>
  </si>
  <si>
    <t>Стіки курячі</t>
  </si>
  <si>
    <t xml:space="preserve">Йогурт </t>
  </si>
  <si>
    <t>ІV тиждень</t>
  </si>
  <si>
    <t xml:space="preserve">Суп ячмінний </t>
  </si>
  <si>
    <t>120\60</t>
  </si>
  <si>
    <t>150/90</t>
  </si>
  <si>
    <t>Омлет "Скрамбл"</t>
  </si>
  <si>
    <t>Печеня по-домашньому з куркою</t>
  </si>
  <si>
    <t>Тушкований буряк</t>
  </si>
  <si>
    <t>90.00</t>
  </si>
  <si>
    <t>Рибна юшка</t>
  </si>
  <si>
    <t>250/60</t>
  </si>
  <si>
    <t>250/90</t>
  </si>
  <si>
    <t>250/120</t>
  </si>
  <si>
    <t xml:space="preserve">Тушкована капуста </t>
  </si>
  <si>
    <t>Палички курячі</t>
  </si>
  <si>
    <t>хліб</t>
  </si>
  <si>
    <t>2.01 Борщ з картоплею</t>
  </si>
  <si>
    <t>2.01Борщ з картоплею</t>
  </si>
  <si>
    <t>2.02Борщ полтавський</t>
  </si>
  <si>
    <t xml:space="preserve"> 2.02Полтавський борщ</t>
  </si>
  <si>
    <t>2023-2024 н.р.</t>
  </si>
  <si>
    <t>Яйце варене</t>
  </si>
  <si>
    <t>Каша манна( на молоці)</t>
  </si>
  <si>
    <t>Компот  яблучний</t>
  </si>
  <si>
    <t>Запіканка сирно-яблучна</t>
  </si>
  <si>
    <t xml:space="preserve"> Квашений огірок </t>
  </si>
  <si>
    <t xml:space="preserve">на весняний період </t>
  </si>
  <si>
    <t>Квашені помідори</t>
  </si>
  <si>
    <t>Озірянської гімназії Водяницької  сільської ради Звенигородського району Черкаської області</t>
  </si>
  <si>
    <t>Озірянської гімназії Водяницької сільської ради Звенигородського району Черкаської області</t>
  </si>
  <si>
    <t>Олена ПЕРЕПЕЛИЦЯ</t>
  </si>
  <si>
    <t>Озірянська гімназія Водяницької сільської ради Звенигородського району Черкаської області</t>
  </si>
  <si>
    <t xml:space="preserve">                                             Озірянської гімназії Водяницької сільської ради Звенигородського району Черкаської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</si>
</sst>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1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7" fillId="0" borderId="2" xfId="0" applyFont="1" applyBorder="1"/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Alignment="1">
      <alignment horizontal="left" wrapText="1"/>
    </xf>
    <xf numFmtId="0" fontId="5" fillId="0" borderId="10" xfId="0" applyFont="1" applyBorder="1"/>
    <xf numFmtId="0" fontId="7" fillId="0" borderId="10" xfId="0" applyFont="1" applyBorder="1"/>
    <xf numFmtId="0" fontId="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2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11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1" fontId="11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4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10" xfId="0" applyFont="1" applyBorder="1"/>
    <xf numFmtId="0" fontId="13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13" fillId="0" borderId="0" xfId="0" applyFont="1" applyAlignment="1">
      <alignment horizontal="center" vertical="center" wrapText="1"/>
    </xf>
    <xf numFmtId="2" fontId="1" fillId="0" borderId="2" xfId="0" applyNumberFormat="1" applyFont="1" applyBorder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/>
    <xf numFmtId="1" fontId="11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wrapText="1"/>
    </xf>
    <xf numFmtId="164" fontId="1" fillId="0" borderId="2" xfId="0" applyNumberFormat="1" applyFont="1" applyBorder="1"/>
    <xf numFmtId="2" fontId="1" fillId="0" borderId="3" xfId="0" applyNumberFormat="1" applyFont="1" applyBorder="1" applyAlignment="1">
      <alignment wrapText="1"/>
    </xf>
    <xf numFmtId="0" fontId="1" fillId="0" borderId="11" xfId="0" applyFont="1" applyBorder="1" applyAlignment="1">
      <alignment horizontal="right" wrapText="1"/>
    </xf>
    <xf numFmtId="0" fontId="1" fillId="0" borderId="1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11" xfId="0" applyFont="1" applyBorder="1" applyAlignment="1">
      <alignment wrapText="1"/>
    </xf>
    <xf numFmtId="0" fontId="1" fillId="0" borderId="6" xfId="0" applyFont="1" applyBorder="1" applyAlignment="1">
      <alignment horizontal="right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 wrapText="1"/>
    </xf>
    <xf numFmtId="2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wrapText="1"/>
    </xf>
    <xf numFmtId="0" fontId="10" fillId="0" borderId="2" xfId="0" applyFont="1" applyBorder="1"/>
    <xf numFmtId="2" fontId="10" fillId="0" borderId="2" xfId="0" applyNumberFormat="1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16" fontId="1" fillId="0" borderId="1" xfId="0" applyNumberFormat="1" applyFont="1" applyBorder="1"/>
    <xf numFmtId="16" fontId="1" fillId="0" borderId="1" xfId="0" applyNumberFormat="1" applyFont="1" applyBorder="1" applyAlignment="1">
      <alignment wrapText="1"/>
    </xf>
    <xf numFmtId="16" fontId="1" fillId="0" borderId="2" xfId="0" applyNumberFormat="1" applyFont="1" applyBorder="1"/>
    <xf numFmtId="16" fontId="1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1" fillId="0" borderId="7" xfId="0" applyFont="1" applyBorder="1" applyAlignment="1">
      <alignment horizontal="center" wrapText="1"/>
    </xf>
    <xf numFmtId="0" fontId="6" fillId="0" borderId="8" xfId="0" applyFont="1" applyBorder="1"/>
    <xf numFmtId="0" fontId="6" fillId="0" borderId="9" xfId="0" applyFont="1" applyBorder="1"/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right"/>
    </xf>
    <xf numFmtId="0" fontId="12" fillId="0" borderId="12" xfId="0" applyFont="1" applyBorder="1"/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11" xfId="0" applyFont="1" applyBorder="1" applyAlignment="1">
      <alignment horizontal="right" vertical="center" wrapText="1"/>
    </xf>
    <xf numFmtId="0" fontId="12" fillId="0" borderId="9" xfId="0" applyFont="1" applyBorder="1"/>
    <xf numFmtId="0" fontId="1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67"/>
  <sheetViews>
    <sheetView tabSelected="1" view="pageBreakPreview" zoomScale="68" zoomScaleNormal="68" zoomScaleSheetLayoutView="68" workbookViewId="0">
      <selection activeCell="B10" sqref="B10"/>
    </sheetView>
  </sheetViews>
  <sheetFormatPr defaultColWidth="9.140625" defaultRowHeight="15" x14ac:dyDescent="0.25"/>
  <cols>
    <col min="1" max="1" width="9.140625" style="2"/>
    <col min="2" max="2" width="35.5703125" style="2" customWidth="1"/>
    <col min="3" max="3" width="9.28515625" style="2" customWidth="1"/>
    <col min="4" max="4" width="11.42578125" style="2" customWidth="1"/>
    <col min="5" max="5" width="10.85546875" style="2" customWidth="1"/>
    <col min="6" max="6" width="10.140625" style="2" customWidth="1"/>
    <col min="7" max="7" width="10" style="2" customWidth="1"/>
    <col min="8" max="9" width="9.85546875" style="2" customWidth="1"/>
    <col min="10" max="10" width="10.85546875" style="2" customWidth="1"/>
    <col min="11" max="11" width="9.140625" style="2" customWidth="1"/>
    <col min="12" max="12" width="11" style="2" customWidth="1"/>
    <col min="13" max="13" width="8.140625" style="2" customWidth="1"/>
    <col min="14" max="15" width="9.140625" style="2"/>
    <col min="16" max="16" width="9.5703125" style="2" customWidth="1"/>
    <col min="17" max="17" width="11.28515625" style="2" customWidth="1"/>
    <col min="18" max="16384" width="9.140625" style="2"/>
  </cols>
  <sheetData>
    <row r="2" spans="1:17" ht="18.75" x14ac:dyDescent="0.3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136"/>
      <c r="N2" s="137"/>
      <c r="O2" s="137"/>
      <c r="P2" s="137"/>
    </row>
    <row r="3" spans="1:17" ht="15" customHeight="1" x14ac:dyDescent="0.3">
      <c r="B3" s="9"/>
      <c r="C3" s="10"/>
      <c r="D3" s="10"/>
      <c r="E3" s="9"/>
      <c r="F3" s="9"/>
      <c r="G3" s="9"/>
      <c r="H3" s="9"/>
      <c r="I3" s="9"/>
      <c r="J3" s="9"/>
      <c r="K3" s="9"/>
      <c r="L3" s="9"/>
      <c r="M3" s="11"/>
      <c r="N3" s="11"/>
      <c r="O3" s="11"/>
      <c r="P3" s="11"/>
    </row>
    <row r="4" spans="1:17" ht="15.75" customHeight="1" x14ac:dyDescent="0.3">
      <c r="B4" s="138"/>
      <c r="C4" s="138"/>
      <c r="D4" s="10"/>
      <c r="E4" s="9"/>
      <c r="F4" s="9"/>
      <c r="G4" s="9"/>
      <c r="H4" s="9"/>
      <c r="I4" s="9"/>
      <c r="J4" s="9"/>
      <c r="K4" s="9"/>
      <c r="L4" s="139"/>
      <c r="M4" s="138"/>
      <c r="N4" s="138"/>
      <c r="O4" s="138"/>
      <c r="P4" s="138"/>
    </row>
    <row r="5" spans="1:17" ht="47.25" customHeight="1" x14ac:dyDescent="0.3">
      <c r="B5" s="138"/>
      <c r="C5" s="138"/>
      <c r="D5" s="10"/>
      <c r="E5" s="9"/>
      <c r="F5" s="9"/>
      <c r="G5" s="9"/>
      <c r="H5" s="9"/>
      <c r="I5" s="9"/>
      <c r="J5" s="9"/>
      <c r="K5" s="9"/>
      <c r="L5" s="138"/>
      <c r="M5" s="138"/>
      <c r="N5" s="138"/>
      <c r="O5" s="138"/>
      <c r="P5" s="138"/>
    </row>
    <row r="6" spans="1:17" ht="52.5" customHeight="1" x14ac:dyDescent="0.3">
      <c r="B6" s="138"/>
      <c r="C6" s="138"/>
      <c r="D6" s="10"/>
      <c r="E6" s="9"/>
      <c r="F6" s="9"/>
      <c r="G6" s="9"/>
      <c r="H6" s="9"/>
      <c r="I6" s="9"/>
      <c r="J6" s="9"/>
      <c r="K6" s="9"/>
      <c r="L6" s="138"/>
      <c r="M6" s="138"/>
      <c r="N6" s="138"/>
      <c r="O6" s="138"/>
      <c r="P6" s="138"/>
    </row>
    <row r="7" spans="1:17" ht="19.5" customHeight="1" x14ac:dyDescent="0.3">
      <c r="B7" s="136"/>
      <c r="C7" s="136"/>
      <c r="D7" s="9"/>
      <c r="E7" s="9"/>
      <c r="F7" s="9"/>
      <c r="G7" s="9"/>
      <c r="H7" s="9"/>
      <c r="I7" s="9"/>
      <c r="J7" s="9"/>
      <c r="K7" s="9"/>
      <c r="L7" s="140"/>
      <c r="M7" s="141"/>
      <c r="N7" s="141"/>
      <c r="O7" s="141"/>
      <c r="P7" s="141"/>
    </row>
    <row r="8" spans="1:17" ht="18.75" x14ac:dyDescent="0.3">
      <c r="B8" s="12"/>
      <c r="C8" s="9"/>
      <c r="D8" s="9"/>
      <c r="E8" s="9"/>
      <c r="F8" s="9"/>
      <c r="G8" s="9"/>
      <c r="H8" s="13"/>
      <c r="I8" s="9"/>
      <c r="J8" s="9"/>
      <c r="K8" s="9"/>
      <c r="L8" s="9"/>
      <c r="M8" s="9"/>
      <c r="N8" s="9"/>
      <c r="O8" s="9"/>
      <c r="P8" s="9"/>
    </row>
    <row r="9" spans="1:17" ht="18.75" x14ac:dyDescent="0.3">
      <c r="B9" s="9"/>
      <c r="C9" s="9"/>
      <c r="D9" s="9"/>
      <c r="E9" s="9"/>
      <c r="F9" s="9"/>
      <c r="G9" s="9"/>
      <c r="H9" s="14" t="s">
        <v>23</v>
      </c>
      <c r="I9" s="9"/>
      <c r="J9" s="9"/>
      <c r="K9" s="9"/>
      <c r="L9" s="9"/>
      <c r="M9" s="9"/>
      <c r="N9" s="9"/>
      <c r="O9" s="9"/>
      <c r="P9" s="9"/>
    </row>
    <row r="10" spans="1:17" ht="18.75" x14ac:dyDescent="0.3">
      <c r="B10" s="51" t="s">
        <v>114</v>
      </c>
      <c r="C10" s="9"/>
      <c r="D10" s="9"/>
      <c r="E10" s="9"/>
      <c r="F10" s="9"/>
      <c r="G10" s="9"/>
      <c r="H10" s="15"/>
      <c r="I10" s="9"/>
      <c r="J10" s="9"/>
      <c r="K10" s="9"/>
      <c r="L10" s="9"/>
      <c r="M10" s="9"/>
      <c r="N10" s="9"/>
      <c r="O10" s="9"/>
      <c r="P10" s="9"/>
    </row>
    <row r="11" spans="1:17" ht="18.75" x14ac:dyDescent="0.3">
      <c r="B11" s="9"/>
      <c r="C11" s="9"/>
      <c r="D11" s="9"/>
      <c r="E11" s="9"/>
      <c r="F11" s="9"/>
      <c r="G11" s="9"/>
      <c r="H11" s="15" t="s">
        <v>108</v>
      </c>
      <c r="I11" s="9"/>
      <c r="J11" s="9"/>
      <c r="K11" s="15" t="s">
        <v>102</v>
      </c>
      <c r="L11" s="9"/>
      <c r="M11" s="9"/>
      <c r="N11" s="9"/>
      <c r="O11" s="9"/>
      <c r="P11" s="9"/>
    </row>
    <row r="12" spans="1:17" s="22" customFormat="1" ht="27.6" customHeight="1" x14ac:dyDescent="0.3">
      <c r="B12" s="23"/>
      <c r="C12" s="23"/>
      <c r="D12" s="23"/>
      <c r="E12" s="23"/>
      <c r="F12" s="23"/>
      <c r="G12" s="134" t="s">
        <v>25</v>
      </c>
      <c r="H12" s="135"/>
      <c r="I12" s="23"/>
      <c r="J12" s="23"/>
      <c r="K12" s="23"/>
      <c r="L12" s="23"/>
      <c r="M12" s="23"/>
      <c r="N12" s="23"/>
      <c r="O12" s="23"/>
      <c r="P12" s="23"/>
    </row>
    <row r="13" spans="1:17" ht="38.25" customHeight="1" x14ac:dyDescent="0.25">
      <c r="A13" s="142" t="s">
        <v>24</v>
      </c>
      <c r="B13" s="142" t="s">
        <v>0</v>
      </c>
      <c r="C13" s="131" t="s">
        <v>3</v>
      </c>
      <c r="D13" s="132"/>
      <c r="E13" s="132"/>
      <c r="F13" s="132"/>
      <c r="G13" s="133"/>
      <c r="H13" s="145" t="s">
        <v>4</v>
      </c>
      <c r="I13" s="132"/>
      <c r="J13" s="132"/>
      <c r="K13" s="132"/>
      <c r="L13" s="133"/>
      <c r="M13" s="131" t="s">
        <v>5</v>
      </c>
      <c r="N13" s="132"/>
      <c r="O13" s="132"/>
      <c r="P13" s="132"/>
      <c r="Q13" s="133"/>
    </row>
    <row r="14" spans="1:17" ht="41.45" customHeight="1" x14ac:dyDescent="0.25">
      <c r="A14" s="143"/>
      <c r="B14" s="143"/>
      <c r="C14" s="6" t="s">
        <v>22</v>
      </c>
      <c r="D14" s="6" t="s">
        <v>26</v>
      </c>
      <c r="E14" s="6" t="s">
        <v>6</v>
      </c>
      <c r="F14" s="6" t="s">
        <v>7</v>
      </c>
      <c r="G14" s="6" t="s">
        <v>8</v>
      </c>
      <c r="H14" s="6" t="s">
        <v>1</v>
      </c>
      <c r="I14" s="6" t="s">
        <v>27</v>
      </c>
      <c r="J14" s="6" t="s">
        <v>9</v>
      </c>
      <c r="K14" s="6" t="s">
        <v>10</v>
      </c>
      <c r="L14" s="6" t="s">
        <v>11</v>
      </c>
      <c r="M14" s="6" t="s">
        <v>1</v>
      </c>
      <c r="N14" s="6" t="s">
        <v>28</v>
      </c>
      <c r="O14" s="6" t="s">
        <v>12</v>
      </c>
      <c r="P14" s="6" t="s">
        <v>13</v>
      </c>
      <c r="Q14" s="6" t="s">
        <v>14</v>
      </c>
    </row>
    <row r="15" spans="1:17" ht="42" customHeight="1" x14ac:dyDescent="0.25">
      <c r="A15" s="3"/>
      <c r="B15" s="1"/>
      <c r="C15" s="6" t="s">
        <v>1</v>
      </c>
      <c r="D15" s="7" t="s">
        <v>15</v>
      </c>
      <c r="E15" s="7" t="s">
        <v>16</v>
      </c>
      <c r="F15" s="7" t="s">
        <v>17</v>
      </c>
      <c r="G15" s="7" t="s">
        <v>18</v>
      </c>
      <c r="H15" s="7"/>
      <c r="I15" s="7" t="s">
        <v>15</v>
      </c>
      <c r="J15" s="7" t="s">
        <v>16</v>
      </c>
      <c r="K15" s="7" t="s">
        <v>17</v>
      </c>
      <c r="L15" s="7" t="s">
        <v>18</v>
      </c>
      <c r="M15" s="7"/>
      <c r="N15" s="7" t="s">
        <v>15</v>
      </c>
      <c r="O15" s="7" t="s">
        <v>16</v>
      </c>
      <c r="P15" s="7" t="s">
        <v>17</v>
      </c>
      <c r="Q15" s="7" t="s">
        <v>18</v>
      </c>
    </row>
    <row r="16" spans="1:17" ht="15" customHeight="1" x14ac:dyDescent="0.25">
      <c r="A16" s="4">
        <v>1</v>
      </c>
      <c r="B16" s="4">
        <v>2</v>
      </c>
      <c r="C16" s="4">
        <v>3</v>
      </c>
      <c r="D16" s="5">
        <v>4</v>
      </c>
      <c r="E16" s="5">
        <v>5</v>
      </c>
      <c r="F16" s="5">
        <v>6</v>
      </c>
      <c r="G16" s="5">
        <v>7</v>
      </c>
      <c r="H16" s="4">
        <v>3</v>
      </c>
      <c r="I16" s="5">
        <v>4</v>
      </c>
      <c r="J16" s="5">
        <v>5</v>
      </c>
      <c r="K16" s="5">
        <v>6</v>
      </c>
      <c r="L16" s="5">
        <v>7</v>
      </c>
      <c r="M16" s="4">
        <v>3</v>
      </c>
      <c r="N16" s="5">
        <v>4</v>
      </c>
      <c r="O16" s="5">
        <v>5</v>
      </c>
      <c r="P16" s="5">
        <v>6</v>
      </c>
      <c r="Q16" s="5">
        <v>7</v>
      </c>
    </row>
    <row r="17" spans="1:17" s="9" customFormat="1" ht="23.25" customHeight="1" x14ac:dyDescent="0.3">
      <c r="A17" s="16"/>
      <c r="B17" s="16" t="s">
        <v>2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</row>
    <row r="18" spans="1:17" s="9" customFormat="1" ht="18.75" x14ac:dyDescent="0.3">
      <c r="A18" s="17">
        <v>3</v>
      </c>
      <c r="B18" s="24" t="s">
        <v>29</v>
      </c>
      <c r="C18" s="27">
        <v>250</v>
      </c>
      <c r="D18" s="27">
        <v>114</v>
      </c>
      <c r="E18" s="31">
        <v>5.5</v>
      </c>
      <c r="F18" s="31">
        <v>2.5</v>
      </c>
      <c r="G18" s="54">
        <v>21.3</v>
      </c>
      <c r="H18" s="27">
        <v>250</v>
      </c>
      <c r="I18" s="28">
        <v>114</v>
      </c>
      <c r="J18" s="31">
        <v>5.5</v>
      </c>
      <c r="K18" s="31">
        <v>2.5</v>
      </c>
      <c r="L18" s="54">
        <v>21.3</v>
      </c>
      <c r="M18" s="28">
        <v>250</v>
      </c>
      <c r="N18" s="28">
        <v>114</v>
      </c>
      <c r="O18" s="31">
        <v>5.5</v>
      </c>
      <c r="P18" s="31">
        <v>2.5</v>
      </c>
      <c r="Q18" s="54">
        <v>21.3</v>
      </c>
    </row>
    <row r="19" spans="1:17" s="9" customFormat="1" ht="18.75" x14ac:dyDescent="0.3">
      <c r="A19" s="17">
        <v>7</v>
      </c>
      <c r="B19" s="25" t="s">
        <v>30</v>
      </c>
      <c r="C19" s="33">
        <v>120</v>
      </c>
      <c r="D19" s="28">
        <v>160</v>
      </c>
      <c r="E19" s="31">
        <v>5.6</v>
      </c>
      <c r="F19" s="31">
        <v>5</v>
      </c>
      <c r="G19" s="54">
        <v>22.3</v>
      </c>
      <c r="H19" s="33">
        <v>150</v>
      </c>
      <c r="I19" s="28">
        <v>210</v>
      </c>
      <c r="J19" s="31">
        <v>5.6</v>
      </c>
      <c r="K19" s="31">
        <v>5</v>
      </c>
      <c r="L19" s="54">
        <v>27.9</v>
      </c>
      <c r="M19" s="33">
        <v>150</v>
      </c>
      <c r="N19" s="28">
        <v>210</v>
      </c>
      <c r="O19" s="31">
        <v>5.6</v>
      </c>
      <c r="P19" s="31">
        <v>5</v>
      </c>
      <c r="Q19" s="54">
        <v>27.9</v>
      </c>
    </row>
    <row r="20" spans="1:17" s="9" customFormat="1" ht="18.75" x14ac:dyDescent="0.3">
      <c r="A20" s="17">
        <v>21</v>
      </c>
      <c r="B20" s="25" t="s">
        <v>103</v>
      </c>
      <c r="C20" s="34">
        <v>1</v>
      </c>
      <c r="D20" s="28">
        <v>119</v>
      </c>
      <c r="E20" s="31">
        <v>5.8</v>
      </c>
      <c r="F20" s="31">
        <v>4.5999999999999996</v>
      </c>
      <c r="G20" s="54">
        <v>1.1200000000000001</v>
      </c>
      <c r="H20" s="34">
        <v>1</v>
      </c>
      <c r="I20" s="28">
        <v>119</v>
      </c>
      <c r="J20" s="31">
        <v>5.8</v>
      </c>
      <c r="K20" s="31">
        <v>4.5999999999999996</v>
      </c>
      <c r="L20" s="54">
        <v>1.1200000000000001</v>
      </c>
      <c r="M20" s="34">
        <v>1</v>
      </c>
      <c r="N20" s="28">
        <v>119</v>
      </c>
      <c r="O20" s="31">
        <v>5.8</v>
      </c>
      <c r="P20" s="31">
        <v>4.5999999999999996</v>
      </c>
      <c r="Q20" s="54">
        <v>1.1200000000000001</v>
      </c>
    </row>
    <row r="21" spans="1:17" s="9" customFormat="1" ht="18.75" x14ac:dyDescent="0.3">
      <c r="A21" s="17"/>
      <c r="B21" s="25" t="s">
        <v>31</v>
      </c>
      <c r="C21" s="34">
        <v>15</v>
      </c>
      <c r="D21" s="28">
        <v>55.5</v>
      </c>
      <c r="E21" s="31">
        <v>3.5</v>
      </c>
      <c r="F21" s="31">
        <v>4.5</v>
      </c>
      <c r="G21" s="54">
        <v>0.4</v>
      </c>
      <c r="H21" s="34">
        <v>15</v>
      </c>
      <c r="I21" s="28">
        <v>55.5</v>
      </c>
      <c r="J21" s="31">
        <v>3.5</v>
      </c>
      <c r="K21" s="31">
        <v>4.5</v>
      </c>
      <c r="L21" s="54">
        <v>0.4</v>
      </c>
      <c r="M21" s="34">
        <v>15</v>
      </c>
      <c r="N21" s="28">
        <v>55.5</v>
      </c>
      <c r="O21" s="31">
        <v>3.5</v>
      </c>
      <c r="P21" s="31">
        <v>4.5</v>
      </c>
      <c r="Q21" s="54">
        <v>0.4</v>
      </c>
    </row>
    <row r="22" spans="1:17" s="9" customFormat="1" ht="18.75" x14ac:dyDescent="0.3">
      <c r="A22" s="17">
        <v>31</v>
      </c>
      <c r="B22" s="25" t="s">
        <v>107</v>
      </c>
      <c r="C22" s="34">
        <v>100</v>
      </c>
      <c r="D22" s="28">
        <v>93</v>
      </c>
      <c r="E22" s="31">
        <v>1.45</v>
      </c>
      <c r="F22" s="31">
        <v>2.09</v>
      </c>
      <c r="G22" s="54">
        <v>3</v>
      </c>
      <c r="H22" s="34">
        <v>100</v>
      </c>
      <c r="I22" s="28">
        <v>93</v>
      </c>
      <c r="J22" s="31">
        <v>1.45</v>
      </c>
      <c r="K22" s="31">
        <v>2.09</v>
      </c>
      <c r="L22" s="54">
        <v>3</v>
      </c>
      <c r="M22" s="34">
        <v>100</v>
      </c>
      <c r="N22" s="28">
        <v>93</v>
      </c>
      <c r="O22" s="31">
        <v>1.45</v>
      </c>
      <c r="P22" s="31">
        <v>2.09</v>
      </c>
      <c r="Q22" s="54">
        <v>3</v>
      </c>
    </row>
    <row r="23" spans="1:17" s="9" customFormat="1" ht="22.5" customHeight="1" x14ac:dyDescent="0.3">
      <c r="A23" s="17"/>
      <c r="B23" s="25" t="s">
        <v>32</v>
      </c>
      <c r="C23" s="35">
        <v>30</v>
      </c>
      <c r="D23" s="29">
        <v>110</v>
      </c>
      <c r="E23" s="32">
        <v>3.55</v>
      </c>
      <c r="F23" s="32">
        <v>0.5</v>
      </c>
      <c r="G23" s="54">
        <v>15</v>
      </c>
      <c r="H23" s="35">
        <v>50</v>
      </c>
      <c r="I23" s="29">
        <v>130</v>
      </c>
      <c r="J23" s="32">
        <v>3.55</v>
      </c>
      <c r="K23" s="32">
        <v>0.5</v>
      </c>
      <c r="L23" s="54">
        <v>25</v>
      </c>
      <c r="M23" s="35">
        <v>50</v>
      </c>
      <c r="N23" s="29">
        <v>130</v>
      </c>
      <c r="O23" s="32">
        <v>3.55</v>
      </c>
      <c r="P23" s="32">
        <v>0.5</v>
      </c>
      <c r="Q23" s="54">
        <v>25</v>
      </c>
    </row>
    <row r="24" spans="1:17" s="9" customFormat="1" ht="18.75" x14ac:dyDescent="0.3">
      <c r="A24" s="17"/>
      <c r="B24" s="25" t="s">
        <v>33</v>
      </c>
      <c r="C24" s="35">
        <v>100</v>
      </c>
      <c r="D24" s="29">
        <v>52.1</v>
      </c>
      <c r="E24" s="55">
        <v>0</v>
      </c>
      <c r="F24" s="32">
        <v>0</v>
      </c>
      <c r="G24" s="55">
        <v>21.8</v>
      </c>
      <c r="H24" s="35">
        <v>100</v>
      </c>
      <c r="I24" s="29">
        <v>52.1</v>
      </c>
      <c r="J24" s="55">
        <v>0</v>
      </c>
      <c r="K24" s="32">
        <v>0</v>
      </c>
      <c r="L24" s="55">
        <v>21.8</v>
      </c>
      <c r="M24" s="35">
        <v>100</v>
      </c>
      <c r="N24" s="29">
        <v>52.1</v>
      </c>
      <c r="O24" s="55">
        <v>0</v>
      </c>
      <c r="P24" s="32">
        <v>0</v>
      </c>
      <c r="Q24" s="55">
        <v>21.8</v>
      </c>
    </row>
    <row r="25" spans="1:17" s="9" customFormat="1" ht="18.75" x14ac:dyDescent="0.3">
      <c r="A25" s="17"/>
      <c r="B25" s="25" t="s">
        <v>34</v>
      </c>
      <c r="C25" s="27">
        <v>200</v>
      </c>
      <c r="D25" s="28">
        <v>73</v>
      </c>
      <c r="E25" s="55">
        <v>1</v>
      </c>
      <c r="F25" s="31">
        <v>0</v>
      </c>
      <c r="G25" s="55">
        <v>21.2</v>
      </c>
      <c r="H25" s="27">
        <v>200</v>
      </c>
      <c r="I25" s="28">
        <v>73</v>
      </c>
      <c r="J25" s="55">
        <v>1</v>
      </c>
      <c r="K25" s="31">
        <v>0</v>
      </c>
      <c r="L25" s="55">
        <v>21.1</v>
      </c>
      <c r="M25" s="27">
        <v>200</v>
      </c>
      <c r="N25" s="28">
        <v>73</v>
      </c>
      <c r="O25" s="55">
        <v>1</v>
      </c>
      <c r="P25" s="31">
        <v>0</v>
      </c>
      <c r="Q25" s="55">
        <v>21.1</v>
      </c>
    </row>
    <row r="26" spans="1:17" s="9" customFormat="1" ht="18.75" x14ac:dyDescent="0.3">
      <c r="A26" s="17"/>
      <c r="B26" s="26" t="s">
        <v>35</v>
      </c>
      <c r="C26" s="36">
        <f t="shared" ref="C26:Q26" si="0">SUM(C18:C25)</f>
        <v>816</v>
      </c>
      <c r="D26" s="30">
        <f t="shared" si="0"/>
        <v>776.6</v>
      </c>
      <c r="E26" s="30">
        <f t="shared" si="0"/>
        <v>26.4</v>
      </c>
      <c r="F26" s="30">
        <f t="shared" si="0"/>
        <v>19.190000000000001</v>
      </c>
      <c r="G26" s="30">
        <f t="shared" si="0"/>
        <v>106.12</v>
      </c>
      <c r="H26" s="30">
        <f t="shared" si="0"/>
        <v>866</v>
      </c>
      <c r="I26" s="30">
        <f t="shared" si="0"/>
        <v>846.6</v>
      </c>
      <c r="J26" s="30">
        <f t="shared" si="0"/>
        <v>26.4</v>
      </c>
      <c r="K26" s="30">
        <f t="shared" si="0"/>
        <v>19.190000000000001</v>
      </c>
      <c r="L26" s="30">
        <f t="shared" si="0"/>
        <v>121.62</v>
      </c>
      <c r="M26" s="30">
        <f t="shared" si="0"/>
        <v>866</v>
      </c>
      <c r="N26" s="30">
        <f t="shared" si="0"/>
        <v>846.6</v>
      </c>
      <c r="O26" s="30">
        <f t="shared" si="0"/>
        <v>26.4</v>
      </c>
      <c r="P26" s="30">
        <f t="shared" si="0"/>
        <v>19.190000000000001</v>
      </c>
      <c r="Q26" s="30">
        <f t="shared" si="0"/>
        <v>121.62</v>
      </c>
    </row>
    <row r="27" spans="1:17" s="9" customFormat="1" ht="18.75" x14ac:dyDescent="0.3">
      <c r="A27" s="17"/>
      <c r="B27" s="16" t="s">
        <v>19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s="9" customFormat="1" ht="18.75" x14ac:dyDescent="0.3">
      <c r="A28" s="127"/>
      <c r="B28" s="24" t="s">
        <v>98</v>
      </c>
      <c r="C28" s="27">
        <v>250</v>
      </c>
      <c r="D28" s="27">
        <v>139</v>
      </c>
      <c r="E28" s="31">
        <v>2.9</v>
      </c>
      <c r="F28" s="31">
        <v>5.6</v>
      </c>
      <c r="G28" s="55">
        <v>24.7</v>
      </c>
      <c r="H28" s="27">
        <v>250</v>
      </c>
      <c r="I28" s="28">
        <v>139</v>
      </c>
      <c r="J28" s="31">
        <v>2.9</v>
      </c>
      <c r="K28" s="31">
        <v>5.6</v>
      </c>
      <c r="L28" s="55">
        <v>24.7</v>
      </c>
      <c r="M28" s="27">
        <v>250</v>
      </c>
      <c r="N28" s="28">
        <v>139</v>
      </c>
      <c r="O28" s="31">
        <v>2.9</v>
      </c>
      <c r="P28" s="31">
        <v>5.6</v>
      </c>
      <c r="Q28" s="55">
        <v>24.7</v>
      </c>
    </row>
    <row r="29" spans="1:17" s="9" customFormat="1" ht="18.75" x14ac:dyDescent="0.3">
      <c r="A29" s="24"/>
      <c r="B29" s="24" t="s">
        <v>37</v>
      </c>
      <c r="C29" s="27">
        <v>25</v>
      </c>
      <c r="D29" s="27">
        <v>204</v>
      </c>
      <c r="E29" s="31"/>
      <c r="F29" s="31">
        <v>20</v>
      </c>
      <c r="G29" s="128"/>
      <c r="H29" s="27">
        <v>25</v>
      </c>
      <c r="I29" s="28">
        <v>204</v>
      </c>
      <c r="J29" s="31"/>
      <c r="K29" s="31">
        <v>20</v>
      </c>
      <c r="L29" s="55"/>
      <c r="M29" s="27">
        <v>25</v>
      </c>
      <c r="N29" s="28">
        <v>204</v>
      </c>
      <c r="O29" s="31"/>
      <c r="P29" s="31">
        <v>20</v>
      </c>
      <c r="Q29" s="55"/>
    </row>
    <row r="30" spans="1:17" s="9" customFormat="1" ht="18.75" x14ac:dyDescent="0.3">
      <c r="A30" s="24">
        <v>8</v>
      </c>
      <c r="B30" s="24" t="s">
        <v>38</v>
      </c>
      <c r="C30" s="27">
        <v>120</v>
      </c>
      <c r="D30" s="27">
        <v>123</v>
      </c>
      <c r="E30" s="31">
        <v>3.3</v>
      </c>
      <c r="F30" s="31">
        <v>11.4</v>
      </c>
      <c r="G30" s="55">
        <v>17.100000000000001</v>
      </c>
      <c r="H30" s="27">
        <v>150</v>
      </c>
      <c r="I30" s="28">
        <v>153</v>
      </c>
      <c r="J30" s="31">
        <v>3.3</v>
      </c>
      <c r="K30" s="31">
        <v>11.4</v>
      </c>
      <c r="L30" s="55">
        <v>17.100000000000001</v>
      </c>
      <c r="M30" s="27">
        <v>150</v>
      </c>
      <c r="N30" s="28">
        <v>153</v>
      </c>
      <c r="O30" s="31">
        <v>3.3</v>
      </c>
      <c r="P30" s="31">
        <v>11.4</v>
      </c>
      <c r="Q30" s="55">
        <v>17.100000000000001</v>
      </c>
    </row>
    <row r="31" spans="1:17" s="9" customFormat="1" ht="18.75" x14ac:dyDescent="0.3">
      <c r="A31" s="37">
        <v>14</v>
      </c>
      <c r="B31" s="24" t="s">
        <v>39</v>
      </c>
      <c r="C31" s="27">
        <v>70</v>
      </c>
      <c r="D31" s="28">
        <v>163.87</v>
      </c>
      <c r="E31" s="31">
        <v>30.12</v>
      </c>
      <c r="F31" s="31">
        <v>9.86</v>
      </c>
      <c r="G31" s="55">
        <v>0</v>
      </c>
      <c r="H31" s="27">
        <v>100</v>
      </c>
      <c r="I31" s="28">
        <v>218.49</v>
      </c>
      <c r="J31" s="31">
        <v>30.12</v>
      </c>
      <c r="K31" s="31">
        <v>9.86</v>
      </c>
      <c r="L31" s="55">
        <v>0</v>
      </c>
      <c r="M31" s="27">
        <v>100</v>
      </c>
      <c r="N31" s="28">
        <v>218.49</v>
      </c>
      <c r="O31" s="31">
        <v>30.12</v>
      </c>
      <c r="P31" s="31">
        <v>9.86</v>
      </c>
      <c r="Q31" s="55">
        <v>0</v>
      </c>
    </row>
    <row r="32" spans="1:17" s="9" customFormat="1" ht="18.75" x14ac:dyDescent="0.3">
      <c r="A32" s="38">
        <v>28</v>
      </c>
      <c r="B32" s="24" t="s">
        <v>40</v>
      </c>
      <c r="C32" s="27">
        <v>100</v>
      </c>
      <c r="D32" s="28">
        <v>65</v>
      </c>
      <c r="E32" s="31">
        <v>0.5</v>
      </c>
      <c r="F32" s="31">
        <v>9.4</v>
      </c>
      <c r="G32" s="55">
        <v>9.1</v>
      </c>
      <c r="H32" s="27">
        <v>100</v>
      </c>
      <c r="I32" s="28">
        <v>65</v>
      </c>
      <c r="J32" s="31">
        <v>0.5</v>
      </c>
      <c r="K32" s="31">
        <v>9.4</v>
      </c>
      <c r="L32" s="55">
        <v>9.1</v>
      </c>
      <c r="M32" s="27">
        <v>100</v>
      </c>
      <c r="N32" s="28">
        <v>65</v>
      </c>
      <c r="O32" s="31">
        <v>0.5</v>
      </c>
      <c r="P32" s="31">
        <v>9.4</v>
      </c>
      <c r="Q32" s="55">
        <v>9.1</v>
      </c>
    </row>
    <row r="33" spans="1:17" s="9" customFormat="1" ht="18.75" x14ac:dyDescent="0.3">
      <c r="A33" s="37"/>
      <c r="B33" s="24" t="s">
        <v>32</v>
      </c>
      <c r="C33" s="35">
        <v>30</v>
      </c>
      <c r="D33" s="39">
        <v>110</v>
      </c>
      <c r="E33" s="31">
        <v>3.55</v>
      </c>
      <c r="F33" s="31">
        <v>0.5</v>
      </c>
      <c r="G33" s="55">
        <v>15</v>
      </c>
      <c r="H33" s="35">
        <v>50</v>
      </c>
      <c r="I33" s="28">
        <v>130</v>
      </c>
      <c r="J33" s="31">
        <v>3.55</v>
      </c>
      <c r="K33" s="31">
        <v>0.5</v>
      </c>
      <c r="L33" s="55">
        <v>15</v>
      </c>
      <c r="M33" s="35">
        <v>50</v>
      </c>
      <c r="N33" s="28">
        <v>130</v>
      </c>
      <c r="O33" s="31">
        <v>3.55</v>
      </c>
      <c r="P33" s="31">
        <v>0.5</v>
      </c>
      <c r="Q33" s="55">
        <v>15</v>
      </c>
    </row>
    <row r="34" spans="1:17" s="9" customFormat="1" ht="18.75" x14ac:dyDescent="0.3">
      <c r="A34" s="37">
        <v>33</v>
      </c>
      <c r="B34" s="24" t="s">
        <v>41</v>
      </c>
      <c r="C34" s="35">
        <v>200</v>
      </c>
      <c r="D34" s="39">
        <v>57</v>
      </c>
      <c r="E34" s="31">
        <v>0.6</v>
      </c>
      <c r="F34" s="31">
        <v>0</v>
      </c>
      <c r="G34" s="55">
        <v>3.8</v>
      </c>
      <c r="H34" s="35">
        <v>200</v>
      </c>
      <c r="I34" s="28">
        <v>57</v>
      </c>
      <c r="J34" s="31">
        <v>0.6</v>
      </c>
      <c r="K34" s="31">
        <v>0</v>
      </c>
      <c r="L34" s="55">
        <v>3.8</v>
      </c>
      <c r="M34" s="35">
        <v>200</v>
      </c>
      <c r="N34" s="28">
        <v>57</v>
      </c>
      <c r="O34" s="31">
        <v>0.6</v>
      </c>
      <c r="P34" s="31">
        <v>0</v>
      </c>
      <c r="Q34" s="55">
        <v>3.8</v>
      </c>
    </row>
    <row r="35" spans="1:17" s="9" customFormat="1" ht="18.75" x14ac:dyDescent="0.3">
      <c r="A35" s="24"/>
      <c r="B35" s="24" t="s">
        <v>33</v>
      </c>
      <c r="C35" s="33">
        <v>100</v>
      </c>
      <c r="D35" s="39">
        <v>52.1</v>
      </c>
      <c r="E35" s="42">
        <v>1</v>
      </c>
      <c r="F35" s="42">
        <v>0</v>
      </c>
      <c r="G35" s="55">
        <v>21.2</v>
      </c>
      <c r="H35" s="35">
        <v>100</v>
      </c>
      <c r="I35" s="39">
        <v>52.1</v>
      </c>
      <c r="J35" s="42">
        <v>1</v>
      </c>
      <c r="K35" s="42">
        <v>0</v>
      </c>
      <c r="L35" s="55">
        <v>21.2</v>
      </c>
      <c r="M35" s="35">
        <v>100</v>
      </c>
      <c r="N35" s="39">
        <v>52.1</v>
      </c>
      <c r="O35" s="42">
        <v>1</v>
      </c>
      <c r="P35" s="42">
        <v>0</v>
      </c>
      <c r="Q35" s="55">
        <v>21.2</v>
      </c>
    </row>
    <row r="36" spans="1:17" s="9" customFormat="1" ht="18.75" x14ac:dyDescent="0.3">
      <c r="A36" s="146" t="s">
        <v>35</v>
      </c>
      <c r="B36" s="147"/>
      <c r="C36" s="40">
        <f t="shared" ref="C36:P36" si="1">SUM(C28:C35)</f>
        <v>895</v>
      </c>
      <c r="D36" s="41">
        <f t="shared" si="1"/>
        <v>913.97</v>
      </c>
      <c r="E36" s="41">
        <f t="shared" si="1"/>
        <v>41.97</v>
      </c>
      <c r="F36" s="41">
        <f t="shared" si="1"/>
        <v>56.76</v>
      </c>
      <c r="G36" s="41">
        <f t="shared" si="1"/>
        <v>90.9</v>
      </c>
      <c r="H36" s="41">
        <f t="shared" si="1"/>
        <v>975</v>
      </c>
      <c r="I36" s="41">
        <f t="shared" si="1"/>
        <v>1018.59</v>
      </c>
      <c r="J36" s="41">
        <f t="shared" si="1"/>
        <v>41.97</v>
      </c>
      <c r="K36" s="41">
        <f t="shared" si="1"/>
        <v>56.76</v>
      </c>
      <c r="L36" s="41">
        <f t="shared" si="1"/>
        <v>90.9</v>
      </c>
      <c r="M36" s="41">
        <f t="shared" si="1"/>
        <v>975</v>
      </c>
      <c r="N36" s="41">
        <f t="shared" si="1"/>
        <v>1018.59</v>
      </c>
      <c r="O36" s="41">
        <f t="shared" si="1"/>
        <v>41.97</v>
      </c>
      <c r="P36" s="41">
        <f t="shared" si="1"/>
        <v>56.76</v>
      </c>
      <c r="Q36" s="55">
        <f>SUM(Q30:Q35)</f>
        <v>66.2</v>
      </c>
    </row>
    <row r="37" spans="1:17" s="9" customFormat="1" ht="18.75" x14ac:dyDescent="0.3">
      <c r="A37" s="43"/>
      <c r="B37" s="46" t="s">
        <v>42</v>
      </c>
      <c r="C37" s="43"/>
      <c r="D37" s="43"/>
      <c r="E37" s="55"/>
      <c r="F37" s="55"/>
      <c r="G37" s="55"/>
      <c r="H37" s="43"/>
      <c r="I37" s="43"/>
      <c r="J37" s="55"/>
      <c r="K37" s="55"/>
      <c r="L37" s="55"/>
      <c r="M37" s="43"/>
      <c r="N37" s="43"/>
      <c r="O37" s="55"/>
      <c r="P37" s="55"/>
      <c r="Q37" s="55"/>
    </row>
    <row r="38" spans="1:17" s="9" customFormat="1" ht="18.75" x14ac:dyDescent="0.3">
      <c r="A38" s="24">
        <v>4</v>
      </c>
      <c r="B38" s="24" t="s">
        <v>43</v>
      </c>
      <c r="C38" s="27">
        <v>250</v>
      </c>
      <c r="D38" s="27">
        <v>122.5</v>
      </c>
      <c r="E38" s="31">
        <v>2.7</v>
      </c>
      <c r="F38" s="31">
        <v>9</v>
      </c>
      <c r="G38" s="54">
        <v>21.3</v>
      </c>
      <c r="H38" s="27">
        <v>250</v>
      </c>
      <c r="I38" s="28">
        <v>122.5</v>
      </c>
      <c r="J38" s="31">
        <v>2.7</v>
      </c>
      <c r="K38" s="31">
        <v>9</v>
      </c>
      <c r="L38" s="54">
        <v>21.3</v>
      </c>
      <c r="M38" s="27">
        <v>250</v>
      </c>
      <c r="N38" s="28">
        <v>122.5</v>
      </c>
      <c r="O38" s="31">
        <v>2.7</v>
      </c>
      <c r="P38" s="31">
        <v>9</v>
      </c>
      <c r="Q38" s="55">
        <v>21.3</v>
      </c>
    </row>
    <row r="39" spans="1:17" s="9" customFormat="1" ht="18.75" x14ac:dyDescent="0.3">
      <c r="A39" s="44">
        <v>25</v>
      </c>
      <c r="B39" s="24" t="s">
        <v>104</v>
      </c>
      <c r="C39" s="34">
        <v>120</v>
      </c>
      <c r="D39" s="28">
        <v>107.3</v>
      </c>
      <c r="E39" s="31">
        <v>3.2</v>
      </c>
      <c r="F39" s="31">
        <v>6.2</v>
      </c>
      <c r="G39" s="54">
        <v>11.8</v>
      </c>
      <c r="H39" s="34">
        <v>150</v>
      </c>
      <c r="I39" s="28">
        <v>114</v>
      </c>
      <c r="J39" s="31">
        <v>3.2</v>
      </c>
      <c r="K39" s="31">
        <v>6.2</v>
      </c>
      <c r="L39" s="54">
        <v>11.8</v>
      </c>
      <c r="M39" s="34">
        <v>150</v>
      </c>
      <c r="N39" s="28">
        <v>114</v>
      </c>
      <c r="O39" s="31">
        <v>3.2</v>
      </c>
      <c r="P39" s="31">
        <v>6.2</v>
      </c>
      <c r="Q39" s="55">
        <v>11.8</v>
      </c>
    </row>
    <row r="40" spans="1:17" s="9" customFormat="1" ht="18.75" x14ac:dyDescent="0.3">
      <c r="A40" s="24"/>
      <c r="B40" s="38" t="s">
        <v>97</v>
      </c>
      <c r="C40" s="27">
        <v>30</v>
      </c>
      <c r="D40" s="28">
        <v>55.8</v>
      </c>
      <c r="E40" s="31">
        <v>3.55</v>
      </c>
      <c r="F40" s="31">
        <v>0.5</v>
      </c>
      <c r="G40" s="55">
        <v>15</v>
      </c>
      <c r="H40" s="27">
        <v>50</v>
      </c>
      <c r="I40" s="28">
        <v>58.1</v>
      </c>
      <c r="J40" s="31">
        <v>3.55</v>
      </c>
      <c r="K40" s="31">
        <v>0.5</v>
      </c>
      <c r="L40" s="55">
        <v>15</v>
      </c>
      <c r="M40" s="27">
        <v>50</v>
      </c>
      <c r="N40" s="28">
        <v>58.1</v>
      </c>
      <c r="O40" s="31">
        <v>3.55</v>
      </c>
      <c r="P40" s="31">
        <v>0.5</v>
      </c>
      <c r="Q40" s="55">
        <v>15</v>
      </c>
    </row>
    <row r="41" spans="1:17" s="9" customFormat="1" ht="18.75" x14ac:dyDescent="0.3">
      <c r="A41" s="24">
        <v>38</v>
      </c>
      <c r="B41" s="38" t="s">
        <v>44</v>
      </c>
      <c r="C41" s="27">
        <v>200</v>
      </c>
      <c r="D41" s="28">
        <v>90</v>
      </c>
      <c r="E41" s="31">
        <v>0</v>
      </c>
      <c r="F41" s="31">
        <v>0</v>
      </c>
      <c r="G41" s="55">
        <v>0</v>
      </c>
      <c r="H41" s="27">
        <v>200</v>
      </c>
      <c r="I41" s="28">
        <v>90</v>
      </c>
      <c r="J41" s="31">
        <v>0</v>
      </c>
      <c r="K41" s="31">
        <v>0</v>
      </c>
      <c r="L41" s="55">
        <v>0</v>
      </c>
      <c r="M41" s="27">
        <v>200</v>
      </c>
      <c r="N41" s="28">
        <v>90</v>
      </c>
      <c r="O41" s="31">
        <v>0</v>
      </c>
      <c r="P41" s="31">
        <v>0</v>
      </c>
      <c r="Q41" s="55">
        <v>0</v>
      </c>
    </row>
    <row r="42" spans="1:17" s="9" customFormat="1" ht="18.75" x14ac:dyDescent="0.3">
      <c r="A42" s="24"/>
      <c r="B42" s="38" t="s">
        <v>31</v>
      </c>
      <c r="C42" s="27">
        <v>15</v>
      </c>
      <c r="D42" s="28">
        <v>55.5</v>
      </c>
      <c r="E42" s="31">
        <v>3.5</v>
      </c>
      <c r="F42" s="31">
        <v>4.5</v>
      </c>
      <c r="G42" s="55">
        <v>0.4</v>
      </c>
      <c r="H42" s="27">
        <v>15</v>
      </c>
      <c r="I42" s="28">
        <v>55.5</v>
      </c>
      <c r="J42" s="31">
        <v>3.5</v>
      </c>
      <c r="K42" s="31">
        <v>4.5</v>
      </c>
      <c r="L42" s="55">
        <v>0.4</v>
      </c>
      <c r="M42" s="27">
        <v>15</v>
      </c>
      <c r="N42" s="28">
        <v>55.5</v>
      </c>
      <c r="O42" s="31">
        <v>3.5</v>
      </c>
      <c r="P42" s="31">
        <v>4.5</v>
      </c>
      <c r="Q42" s="55">
        <v>0.4</v>
      </c>
    </row>
    <row r="43" spans="1:17" s="9" customFormat="1" ht="18.75" x14ac:dyDescent="0.3">
      <c r="A43" s="38"/>
      <c r="B43" s="24" t="s">
        <v>33</v>
      </c>
      <c r="C43" s="27">
        <v>100</v>
      </c>
      <c r="D43" s="28">
        <v>52.1</v>
      </c>
      <c r="E43" s="31">
        <v>1</v>
      </c>
      <c r="F43" s="31">
        <v>0</v>
      </c>
      <c r="G43" s="55">
        <v>21.2</v>
      </c>
      <c r="H43" s="27">
        <v>100</v>
      </c>
      <c r="I43" s="28">
        <v>52.1</v>
      </c>
      <c r="J43" s="31">
        <v>1</v>
      </c>
      <c r="K43" s="31">
        <v>0</v>
      </c>
      <c r="L43" s="55">
        <v>21.2</v>
      </c>
      <c r="M43" s="27">
        <v>100</v>
      </c>
      <c r="N43" s="28">
        <v>52.1</v>
      </c>
      <c r="O43" s="31">
        <v>1</v>
      </c>
      <c r="P43" s="31">
        <v>0</v>
      </c>
      <c r="Q43" s="55">
        <v>21.2</v>
      </c>
    </row>
    <row r="44" spans="1:17" s="9" customFormat="1" ht="18.75" x14ac:dyDescent="0.3">
      <c r="A44" s="146" t="s">
        <v>35</v>
      </c>
      <c r="B44" s="147"/>
      <c r="C44" s="45">
        <f t="shared" ref="C44:Q44" si="2">SUM(C38:C43)</f>
        <v>715</v>
      </c>
      <c r="D44" s="41">
        <f t="shared" si="2"/>
        <v>483.20000000000005</v>
      </c>
      <c r="E44" s="41">
        <f t="shared" si="2"/>
        <v>13.95</v>
      </c>
      <c r="F44" s="41">
        <f t="shared" si="2"/>
        <v>20.2</v>
      </c>
      <c r="G44" s="41">
        <f t="shared" si="2"/>
        <v>69.7</v>
      </c>
      <c r="H44" s="41">
        <f t="shared" si="2"/>
        <v>765</v>
      </c>
      <c r="I44" s="41">
        <f t="shared" si="2"/>
        <v>492.20000000000005</v>
      </c>
      <c r="J44" s="41">
        <f t="shared" si="2"/>
        <v>13.95</v>
      </c>
      <c r="K44" s="41">
        <f t="shared" si="2"/>
        <v>20.2</v>
      </c>
      <c r="L44" s="41">
        <f t="shared" si="2"/>
        <v>69.7</v>
      </c>
      <c r="M44" s="41">
        <f t="shared" si="2"/>
        <v>765</v>
      </c>
      <c r="N44" s="41">
        <f t="shared" si="2"/>
        <v>492.20000000000005</v>
      </c>
      <c r="O44" s="41">
        <f t="shared" si="2"/>
        <v>13.95</v>
      </c>
      <c r="P44" s="41">
        <f t="shared" si="2"/>
        <v>20.2</v>
      </c>
      <c r="Q44" s="41">
        <f t="shared" si="2"/>
        <v>69.7</v>
      </c>
    </row>
    <row r="45" spans="1:17" s="9" customFormat="1" ht="18.75" x14ac:dyDescent="0.3">
      <c r="A45" s="43"/>
      <c r="B45" s="43" t="s">
        <v>20</v>
      </c>
      <c r="C45" s="43"/>
      <c r="D45" s="43"/>
      <c r="E45" s="55"/>
      <c r="F45" s="55"/>
      <c r="G45" s="55"/>
      <c r="H45" s="43"/>
      <c r="I45" s="43"/>
      <c r="J45" s="55"/>
      <c r="K45" s="55"/>
      <c r="L45" s="55"/>
      <c r="M45" s="43"/>
      <c r="N45" s="43"/>
      <c r="O45" s="55"/>
      <c r="P45" s="55"/>
      <c r="Q45" s="55"/>
    </row>
    <row r="46" spans="1:17" s="9" customFormat="1" ht="18.75" x14ac:dyDescent="0.3">
      <c r="A46" s="38">
        <v>4</v>
      </c>
      <c r="B46" s="24" t="s">
        <v>45</v>
      </c>
      <c r="C46" s="27">
        <v>250</v>
      </c>
      <c r="D46" s="28">
        <v>132</v>
      </c>
      <c r="E46" s="31">
        <v>3</v>
      </c>
      <c r="F46" s="31">
        <v>4.3</v>
      </c>
      <c r="G46" s="54">
        <v>21.3</v>
      </c>
      <c r="H46" s="27">
        <v>250</v>
      </c>
      <c r="I46" s="28">
        <v>132</v>
      </c>
      <c r="J46" s="31">
        <v>3</v>
      </c>
      <c r="K46" s="31">
        <v>4.3</v>
      </c>
      <c r="L46" s="54">
        <v>21.3</v>
      </c>
      <c r="M46" s="27">
        <v>250</v>
      </c>
      <c r="N46" s="28">
        <v>132</v>
      </c>
      <c r="O46" s="31">
        <v>3</v>
      </c>
      <c r="P46" s="31">
        <v>4.3</v>
      </c>
      <c r="Q46" s="55">
        <v>21.3</v>
      </c>
    </row>
    <row r="47" spans="1:17" s="9" customFormat="1" ht="18.75" x14ac:dyDescent="0.3">
      <c r="A47" s="38">
        <v>11</v>
      </c>
      <c r="B47" s="24" t="s">
        <v>46</v>
      </c>
      <c r="C47" s="27">
        <v>120</v>
      </c>
      <c r="D47" s="28">
        <v>125</v>
      </c>
      <c r="E47" s="31">
        <v>3.2</v>
      </c>
      <c r="F47" s="31">
        <v>5.6</v>
      </c>
      <c r="G47" s="54">
        <v>17.899999999999999</v>
      </c>
      <c r="H47" s="27">
        <v>150</v>
      </c>
      <c r="I47" s="28">
        <v>157</v>
      </c>
      <c r="J47" s="31">
        <v>3.2</v>
      </c>
      <c r="K47" s="31">
        <v>5.6</v>
      </c>
      <c r="L47" s="54">
        <v>24.9</v>
      </c>
      <c r="M47" s="27">
        <v>150</v>
      </c>
      <c r="N47" s="28">
        <v>157</v>
      </c>
      <c r="O47" s="31">
        <v>3.2</v>
      </c>
      <c r="P47" s="31">
        <v>5.6</v>
      </c>
      <c r="Q47" s="55">
        <v>24.9</v>
      </c>
    </row>
    <row r="48" spans="1:17" s="9" customFormat="1" ht="18.75" x14ac:dyDescent="0.3">
      <c r="A48" s="38">
        <v>18</v>
      </c>
      <c r="B48" s="24" t="s">
        <v>47</v>
      </c>
      <c r="C48" s="27" t="s">
        <v>48</v>
      </c>
      <c r="D48" s="28">
        <v>126</v>
      </c>
      <c r="E48" s="31">
        <v>16.399999999999999</v>
      </c>
      <c r="F48" s="31">
        <v>9.9</v>
      </c>
      <c r="G48" s="55">
        <v>15.2</v>
      </c>
      <c r="H48" s="27" t="s">
        <v>55</v>
      </c>
      <c r="I48" s="28">
        <v>240</v>
      </c>
      <c r="J48" s="31">
        <v>16.399999999999999</v>
      </c>
      <c r="K48" s="31">
        <v>9.9</v>
      </c>
      <c r="L48" s="55">
        <v>22.7</v>
      </c>
      <c r="M48" s="27" t="s">
        <v>55</v>
      </c>
      <c r="N48" s="28">
        <v>240</v>
      </c>
      <c r="O48" s="31">
        <v>16.399999999999999</v>
      </c>
      <c r="P48" s="31">
        <v>9.9</v>
      </c>
      <c r="Q48" s="55">
        <v>22.7</v>
      </c>
    </row>
    <row r="49" spans="1:17" s="9" customFormat="1" ht="18.75" x14ac:dyDescent="0.3">
      <c r="A49" s="38"/>
      <c r="B49" s="24" t="s">
        <v>32</v>
      </c>
      <c r="C49" s="27">
        <v>30</v>
      </c>
      <c r="D49" s="28">
        <v>110</v>
      </c>
      <c r="E49" s="31">
        <v>3.55</v>
      </c>
      <c r="F49" s="31">
        <v>0.5</v>
      </c>
      <c r="G49" s="55">
        <v>15</v>
      </c>
      <c r="H49" s="27">
        <v>50</v>
      </c>
      <c r="I49" s="28">
        <v>130</v>
      </c>
      <c r="J49" s="31">
        <v>3.55</v>
      </c>
      <c r="K49" s="31">
        <v>0.5</v>
      </c>
      <c r="L49" s="55">
        <v>15</v>
      </c>
      <c r="M49" s="27">
        <v>50</v>
      </c>
      <c r="N49" s="28">
        <v>130</v>
      </c>
      <c r="O49" s="31">
        <v>3.55</v>
      </c>
      <c r="P49" s="31">
        <v>0.5</v>
      </c>
      <c r="Q49" s="55">
        <v>15</v>
      </c>
    </row>
    <row r="50" spans="1:17" s="9" customFormat="1" ht="18.75" x14ac:dyDescent="0.3">
      <c r="A50" s="24">
        <v>38</v>
      </c>
      <c r="B50" s="24" t="s">
        <v>44</v>
      </c>
      <c r="C50" s="33">
        <v>200</v>
      </c>
      <c r="D50" s="47">
        <v>90</v>
      </c>
      <c r="E50" s="31">
        <v>0</v>
      </c>
      <c r="F50" s="31">
        <v>0</v>
      </c>
      <c r="G50" s="55">
        <v>0</v>
      </c>
      <c r="H50" s="33">
        <v>200</v>
      </c>
      <c r="I50" s="28">
        <v>90</v>
      </c>
      <c r="J50" s="31">
        <v>0</v>
      </c>
      <c r="K50" s="31">
        <v>0</v>
      </c>
      <c r="L50" s="55">
        <v>0</v>
      </c>
      <c r="M50" s="33">
        <v>200</v>
      </c>
      <c r="N50" s="28">
        <v>90</v>
      </c>
      <c r="O50" s="31">
        <v>0</v>
      </c>
      <c r="P50" s="31">
        <v>0</v>
      </c>
      <c r="Q50" s="55">
        <v>0</v>
      </c>
    </row>
    <row r="51" spans="1:17" s="9" customFormat="1" ht="18.75" x14ac:dyDescent="0.3">
      <c r="A51" s="38"/>
      <c r="B51" s="24" t="s">
        <v>33</v>
      </c>
      <c r="C51" s="27">
        <v>100</v>
      </c>
      <c r="D51" s="28">
        <v>1</v>
      </c>
      <c r="E51" s="55">
        <v>0</v>
      </c>
      <c r="F51" s="55">
        <v>0</v>
      </c>
      <c r="G51" s="55">
        <v>21.2</v>
      </c>
      <c r="H51" s="27">
        <v>100</v>
      </c>
      <c r="I51" s="28">
        <v>1</v>
      </c>
      <c r="J51" s="55">
        <v>0</v>
      </c>
      <c r="K51" s="55">
        <v>0</v>
      </c>
      <c r="L51" s="55">
        <v>21.2</v>
      </c>
      <c r="M51" s="27">
        <v>100</v>
      </c>
      <c r="N51" s="28">
        <v>1</v>
      </c>
      <c r="O51" s="55">
        <v>0</v>
      </c>
      <c r="P51" s="55">
        <v>0</v>
      </c>
      <c r="Q51" s="55">
        <v>21.2</v>
      </c>
    </row>
    <row r="52" spans="1:17" s="9" customFormat="1" ht="18.75" x14ac:dyDescent="0.3">
      <c r="A52" s="146" t="s">
        <v>35</v>
      </c>
      <c r="B52" s="147"/>
      <c r="C52" s="36">
        <v>790</v>
      </c>
      <c r="D52" s="30">
        <f>D46+D47+D48+D49+D50+D51</f>
        <v>584</v>
      </c>
      <c r="E52" s="30">
        <f>E46+E47+E48+E49+E50+E51</f>
        <v>26.15</v>
      </c>
      <c r="F52" s="30">
        <f t="shared" ref="F52:Q52" si="3">F46+F47+F48+F49+F50+F51</f>
        <v>20.299999999999997</v>
      </c>
      <c r="G52" s="30">
        <f t="shared" si="3"/>
        <v>90.600000000000009</v>
      </c>
      <c r="H52" s="30" t="e">
        <f t="shared" si="3"/>
        <v>#VALUE!</v>
      </c>
      <c r="I52" s="30">
        <f t="shared" si="3"/>
        <v>750</v>
      </c>
      <c r="J52" s="30">
        <f t="shared" si="3"/>
        <v>26.15</v>
      </c>
      <c r="K52" s="30">
        <f t="shared" si="3"/>
        <v>20.299999999999997</v>
      </c>
      <c r="L52" s="30">
        <f t="shared" si="3"/>
        <v>105.10000000000001</v>
      </c>
      <c r="M52" s="30" t="e">
        <f t="shared" si="3"/>
        <v>#VALUE!</v>
      </c>
      <c r="N52" s="30">
        <f t="shared" si="3"/>
        <v>750</v>
      </c>
      <c r="O52" s="30">
        <f t="shared" si="3"/>
        <v>26.15</v>
      </c>
      <c r="P52" s="30">
        <f t="shared" si="3"/>
        <v>20.299999999999997</v>
      </c>
      <c r="Q52" s="30">
        <f t="shared" si="3"/>
        <v>105.10000000000001</v>
      </c>
    </row>
    <row r="53" spans="1:17" s="9" customFormat="1" ht="18.75" x14ac:dyDescent="0.3">
      <c r="A53" s="43"/>
      <c r="B53" s="43" t="s">
        <v>21</v>
      </c>
      <c r="C53" s="43"/>
      <c r="D53" s="43"/>
      <c r="E53" s="55"/>
      <c r="F53" s="55"/>
      <c r="G53" s="55"/>
      <c r="H53" s="43"/>
      <c r="I53" s="43"/>
      <c r="J53" s="55"/>
      <c r="K53" s="55"/>
      <c r="L53" s="55"/>
      <c r="M53" s="43"/>
      <c r="N53" s="43"/>
      <c r="O53" s="55"/>
      <c r="P53" s="55"/>
      <c r="Q53" s="55"/>
    </row>
    <row r="54" spans="1:17" s="9" customFormat="1" ht="18.75" x14ac:dyDescent="0.3">
      <c r="A54" s="126"/>
      <c r="B54" s="24" t="s">
        <v>101</v>
      </c>
      <c r="C54" s="27">
        <v>250</v>
      </c>
      <c r="D54" s="28">
        <v>139</v>
      </c>
      <c r="E54" s="31">
        <v>5.6</v>
      </c>
      <c r="F54" s="31">
        <v>2.9</v>
      </c>
      <c r="G54" s="56">
        <v>24.7</v>
      </c>
      <c r="H54" s="27">
        <v>250</v>
      </c>
      <c r="I54" s="28">
        <v>139</v>
      </c>
      <c r="J54" s="31">
        <v>5.6</v>
      </c>
      <c r="K54" s="31">
        <v>2.9</v>
      </c>
      <c r="L54" s="56">
        <v>24.7</v>
      </c>
      <c r="M54" s="27">
        <v>250</v>
      </c>
      <c r="N54" s="28">
        <v>139</v>
      </c>
      <c r="O54" s="56">
        <v>5.6</v>
      </c>
      <c r="P54" s="56">
        <v>2.9</v>
      </c>
      <c r="Q54" s="56">
        <v>24.7</v>
      </c>
    </row>
    <row r="55" spans="1:17" s="9" customFormat="1" ht="18.75" x14ac:dyDescent="0.3">
      <c r="A55" s="38">
        <v>9</v>
      </c>
      <c r="B55" s="49" t="s">
        <v>49</v>
      </c>
      <c r="C55" s="27" t="s">
        <v>50</v>
      </c>
      <c r="D55" s="28">
        <v>211.2</v>
      </c>
      <c r="E55" s="31">
        <v>9.89</v>
      </c>
      <c r="F55" s="31">
        <v>10.09</v>
      </c>
      <c r="G55" s="56">
        <v>18.3</v>
      </c>
      <c r="H55" s="27" t="s">
        <v>56</v>
      </c>
      <c r="I55" s="28">
        <v>233.51</v>
      </c>
      <c r="J55" s="31">
        <v>9.89</v>
      </c>
      <c r="K55" s="31">
        <v>10.09</v>
      </c>
      <c r="L55" s="56">
        <v>18.3</v>
      </c>
      <c r="M55" s="27" t="s">
        <v>56</v>
      </c>
      <c r="N55" s="28">
        <v>233.51</v>
      </c>
      <c r="O55" s="56">
        <v>9.89</v>
      </c>
      <c r="P55" s="56">
        <v>10.09</v>
      </c>
      <c r="Q55" s="56">
        <v>18.3</v>
      </c>
    </row>
    <row r="56" spans="1:17" s="9" customFormat="1" ht="18.75" x14ac:dyDescent="0.3">
      <c r="A56" s="38">
        <v>26</v>
      </c>
      <c r="B56" s="49" t="s">
        <v>51</v>
      </c>
      <c r="C56" s="27">
        <v>100</v>
      </c>
      <c r="D56" s="28">
        <v>50.1</v>
      </c>
      <c r="E56" s="31">
        <v>1.45</v>
      </c>
      <c r="F56" s="31">
        <v>2.09</v>
      </c>
      <c r="G56" s="56">
        <v>9.1</v>
      </c>
      <c r="H56" s="27">
        <v>100</v>
      </c>
      <c r="I56" s="28">
        <v>50.1</v>
      </c>
      <c r="J56" s="31">
        <v>1.45</v>
      </c>
      <c r="K56" s="31">
        <v>2.09</v>
      </c>
      <c r="L56" s="56">
        <v>9.1</v>
      </c>
      <c r="M56" s="27">
        <v>100</v>
      </c>
      <c r="N56" s="28">
        <v>50.1</v>
      </c>
      <c r="O56" s="31">
        <v>1.45</v>
      </c>
      <c r="P56" s="31">
        <v>2.09</v>
      </c>
      <c r="Q56" s="56">
        <v>9.1</v>
      </c>
    </row>
    <row r="57" spans="1:17" s="9" customFormat="1" ht="18.75" x14ac:dyDescent="0.3">
      <c r="A57" s="38"/>
      <c r="B57" s="49" t="s">
        <v>52</v>
      </c>
      <c r="C57" s="27">
        <v>125</v>
      </c>
      <c r="D57" s="28">
        <v>86</v>
      </c>
      <c r="E57" s="31">
        <v>1.98</v>
      </c>
      <c r="F57" s="31">
        <v>6.25</v>
      </c>
      <c r="G57" s="56">
        <v>5.33</v>
      </c>
      <c r="H57" s="27">
        <v>125</v>
      </c>
      <c r="I57" s="28">
        <v>86</v>
      </c>
      <c r="J57" s="31">
        <v>1.98</v>
      </c>
      <c r="K57" s="31">
        <v>6.25</v>
      </c>
      <c r="L57" s="56">
        <v>5.33</v>
      </c>
      <c r="M57" s="27">
        <v>125</v>
      </c>
      <c r="N57" s="28">
        <v>86</v>
      </c>
      <c r="O57" s="31">
        <v>1.98</v>
      </c>
      <c r="P57" s="31">
        <v>6.25</v>
      </c>
      <c r="Q57" s="56">
        <v>5.33</v>
      </c>
    </row>
    <row r="58" spans="1:17" s="9" customFormat="1" ht="18.75" x14ac:dyDescent="0.3">
      <c r="A58" s="38"/>
      <c r="B58" s="49" t="s">
        <v>33</v>
      </c>
      <c r="C58" s="27">
        <v>100</v>
      </c>
      <c r="D58" s="28">
        <v>1</v>
      </c>
      <c r="E58" s="31">
        <v>0</v>
      </c>
      <c r="F58" s="31">
        <v>0</v>
      </c>
      <c r="G58" s="56">
        <v>21.2</v>
      </c>
      <c r="H58" s="27">
        <v>100</v>
      </c>
      <c r="I58" s="28">
        <v>1</v>
      </c>
      <c r="J58" s="31">
        <v>0</v>
      </c>
      <c r="K58" s="31">
        <v>0</v>
      </c>
      <c r="L58" s="56">
        <v>21.2</v>
      </c>
      <c r="M58" s="27">
        <v>100</v>
      </c>
      <c r="N58" s="28">
        <v>1</v>
      </c>
      <c r="O58" s="56">
        <v>0</v>
      </c>
      <c r="P58" s="56">
        <v>0</v>
      </c>
      <c r="Q58" s="56">
        <v>21.2</v>
      </c>
    </row>
    <row r="59" spans="1:17" s="9" customFormat="1" ht="18.75" x14ac:dyDescent="0.3">
      <c r="A59" s="38"/>
      <c r="B59" s="24" t="s">
        <v>97</v>
      </c>
      <c r="C59" s="27">
        <v>30</v>
      </c>
      <c r="D59" s="28">
        <v>117</v>
      </c>
      <c r="E59" s="31">
        <v>3.55</v>
      </c>
      <c r="F59" s="31">
        <v>0.5</v>
      </c>
      <c r="G59" s="56">
        <v>15</v>
      </c>
      <c r="H59" s="27">
        <v>50</v>
      </c>
      <c r="I59" s="28">
        <v>117</v>
      </c>
      <c r="J59" s="31">
        <v>3.55</v>
      </c>
      <c r="K59" s="31">
        <v>0.5</v>
      </c>
      <c r="L59" s="56">
        <v>15</v>
      </c>
      <c r="M59" s="27">
        <v>50</v>
      </c>
      <c r="N59" s="28">
        <v>117</v>
      </c>
      <c r="O59" s="56">
        <v>3.55</v>
      </c>
      <c r="P59" s="56">
        <v>0.5</v>
      </c>
      <c r="Q59" s="56">
        <v>15</v>
      </c>
    </row>
    <row r="60" spans="1:17" s="9" customFormat="1" ht="18.75" x14ac:dyDescent="0.3">
      <c r="A60" s="146" t="s">
        <v>35</v>
      </c>
      <c r="B60" s="147"/>
      <c r="C60" s="50">
        <f t="shared" ref="C60:Q60" si="4">SUM(C54:C59)</f>
        <v>605</v>
      </c>
      <c r="D60" s="30">
        <f t="shared" si="4"/>
        <v>604.29999999999995</v>
      </c>
      <c r="E60" s="30">
        <f t="shared" si="4"/>
        <v>22.470000000000002</v>
      </c>
      <c r="F60" s="30">
        <f t="shared" si="4"/>
        <v>21.83</v>
      </c>
      <c r="G60" s="30">
        <f t="shared" si="4"/>
        <v>93.63</v>
      </c>
      <c r="H60" s="30">
        <f t="shared" si="4"/>
        <v>625</v>
      </c>
      <c r="I60" s="30">
        <f t="shared" si="4"/>
        <v>626.61</v>
      </c>
      <c r="J60" s="30">
        <f t="shared" si="4"/>
        <v>22.470000000000002</v>
      </c>
      <c r="K60" s="30">
        <f t="shared" si="4"/>
        <v>21.83</v>
      </c>
      <c r="L60" s="30">
        <f t="shared" si="4"/>
        <v>93.63</v>
      </c>
      <c r="M60" s="30">
        <f t="shared" si="4"/>
        <v>625</v>
      </c>
      <c r="N60" s="30">
        <f t="shared" si="4"/>
        <v>626.61</v>
      </c>
      <c r="O60" s="30">
        <f t="shared" si="4"/>
        <v>22.470000000000002</v>
      </c>
      <c r="P60" s="30">
        <f t="shared" si="4"/>
        <v>21.83</v>
      </c>
      <c r="Q60" s="30">
        <f t="shared" si="4"/>
        <v>93.63</v>
      </c>
    </row>
    <row r="61" spans="1:17" s="9" customFormat="1" ht="15.75" customHeight="1" x14ac:dyDescent="0.3">
      <c r="A61" s="144"/>
      <c r="B61" s="144"/>
      <c r="C61" s="18"/>
      <c r="D61" s="18"/>
      <c r="E61" s="18"/>
      <c r="F61" s="18"/>
      <c r="G61" s="18"/>
      <c r="H61" s="18"/>
      <c r="I61" s="18"/>
      <c r="J61" s="18"/>
      <c r="K61" s="48"/>
      <c r="L61" s="18"/>
      <c r="M61" s="18"/>
      <c r="N61" s="18"/>
      <c r="O61" s="18"/>
      <c r="P61" s="18"/>
      <c r="Q61" s="18"/>
    </row>
    <row r="62" spans="1:17" s="9" customFormat="1" ht="15.75" customHeight="1" x14ac:dyDescent="0.3">
      <c r="A62" s="19"/>
      <c r="B62" s="19" t="s">
        <v>53</v>
      </c>
      <c r="C62" s="20" t="s">
        <v>54</v>
      </c>
      <c r="D62" s="52" t="s">
        <v>112</v>
      </c>
      <c r="E62" s="20"/>
      <c r="F62" s="20"/>
      <c r="G62" s="20"/>
      <c r="H62" s="20"/>
      <c r="I62" s="20"/>
      <c r="J62" s="20"/>
      <c r="K62" s="18"/>
      <c r="L62" s="20"/>
      <c r="M62" s="20"/>
      <c r="N62" s="20"/>
      <c r="O62" s="20"/>
      <c r="P62" s="20"/>
      <c r="Q62" s="18"/>
    </row>
    <row r="63" spans="1:17" s="9" customFormat="1" ht="18.75" x14ac:dyDescent="0.3">
      <c r="B63" s="21"/>
      <c r="D63" s="130"/>
      <c r="E63" s="130"/>
      <c r="K63" s="20"/>
      <c r="Q63" s="20"/>
    </row>
    <row r="64" spans="1:17" s="9" customFormat="1" ht="18.75" x14ac:dyDescent="0.3"/>
    <row r="65" spans="2:17" s="9" customFormat="1" ht="18.75" x14ac:dyDescent="0.3">
      <c r="B65" s="21"/>
      <c r="D65" s="130"/>
      <c r="E65" s="130"/>
    </row>
    <row r="66" spans="2:17" s="9" customFormat="1" ht="18.75" x14ac:dyDescent="0.3"/>
    <row r="67" spans="2:17" ht="18.75" x14ac:dyDescent="0.3">
      <c r="K67" s="9"/>
      <c r="Q67" s="9"/>
    </row>
  </sheetData>
  <sheetProtection selectLockedCells="1" selectUnlockedCells="1"/>
  <mergeCells count="18">
    <mergeCell ref="A13:A14"/>
    <mergeCell ref="B13:B14"/>
    <mergeCell ref="A61:B61"/>
    <mergeCell ref="H13:L13"/>
    <mergeCell ref="M13:Q13"/>
    <mergeCell ref="A36:B36"/>
    <mergeCell ref="A44:B44"/>
    <mergeCell ref="A52:B52"/>
    <mergeCell ref="A60:B60"/>
    <mergeCell ref="D63:E63"/>
    <mergeCell ref="D65:E65"/>
    <mergeCell ref="C13:G13"/>
    <mergeCell ref="G12:H12"/>
    <mergeCell ref="M2:P2"/>
    <mergeCell ref="B4:C6"/>
    <mergeCell ref="B7:C7"/>
    <mergeCell ref="L4:P6"/>
    <mergeCell ref="L7:P7"/>
  </mergeCells>
  <phoneticPr fontId="2" type="noConversion"/>
  <printOptions horizontalCentered="1"/>
  <pageMargins left="0.47244094488188981" right="0.47244094488188981" top="1.1023622047244095" bottom="0.39370078740157483" header="0.31496062992125984" footer="0.31496062992125984"/>
  <pageSetup paperSize="9" scale="70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66"/>
  <sheetViews>
    <sheetView view="pageBreakPreview" topLeftCell="A40" zoomScale="68" zoomScaleNormal="68" zoomScaleSheetLayoutView="68" workbookViewId="0">
      <selection activeCell="B10" sqref="B10"/>
    </sheetView>
  </sheetViews>
  <sheetFormatPr defaultColWidth="9.140625" defaultRowHeight="15" x14ac:dyDescent="0.25"/>
  <cols>
    <col min="1" max="1" width="9.140625" style="2"/>
    <col min="2" max="2" width="35.5703125" style="2" customWidth="1"/>
    <col min="3" max="3" width="9.28515625" style="2" customWidth="1"/>
    <col min="4" max="4" width="11.42578125" style="2" customWidth="1"/>
    <col min="5" max="5" width="10.85546875" style="2" customWidth="1"/>
    <col min="6" max="6" width="10.140625" style="2" customWidth="1"/>
    <col min="7" max="7" width="10" style="2" customWidth="1"/>
    <col min="8" max="9" width="9.85546875" style="2" customWidth="1"/>
    <col min="10" max="10" width="10.85546875" style="2" customWidth="1"/>
    <col min="11" max="11" width="9.140625" style="2" customWidth="1"/>
    <col min="12" max="12" width="11" style="2" customWidth="1"/>
    <col min="13" max="13" width="8.140625" style="2" customWidth="1"/>
    <col min="14" max="15" width="9.140625" style="2"/>
    <col min="16" max="16" width="9.5703125" style="2" customWidth="1"/>
    <col min="17" max="17" width="11.28515625" style="2" customWidth="1"/>
    <col min="18" max="16384" width="9.140625" style="2"/>
  </cols>
  <sheetData>
    <row r="2" spans="1:17" ht="18" customHeight="1" x14ac:dyDescent="0.3">
      <c r="B2" s="8"/>
      <c r="C2" s="51"/>
      <c r="D2" s="51"/>
      <c r="E2" s="51"/>
      <c r="F2" s="51"/>
      <c r="G2" s="51"/>
      <c r="H2" s="51"/>
      <c r="I2" s="51"/>
      <c r="J2" s="51"/>
      <c r="K2" s="51"/>
      <c r="L2" s="51"/>
      <c r="M2" s="136"/>
      <c r="N2" s="136"/>
      <c r="O2" s="136"/>
      <c r="P2" s="136"/>
    </row>
    <row r="3" spans="1:17" ht="15" customHeight="1" x14ac:dyDescent="0.3">
      <c r="B3" s="51"/>
      <c r="C3" s="57"/>
      <c r="D3" s="57"/>
      <c r="E3" s="51"/>
      <c r="F3" s="51"/>
      <c r="G3" s="51"/>
      <c r="H3" s="51"/>
      <c r="I3" s="51"/>
      <c r="J3" s="51"/>
      <c r="K3" s="51"/>
      <c r="L3" s="51"/>
      <c r="M3" s="58"/>
      <c r="N3" s="58"/>
      <c r="O3" s="58"/>
      <c r="P3" s="58"/>
    </row>
    <row r="4" spans="1:17" ht="15.75" customHeight="1" x14ac:dyDescent="0.3">
      <c r="B4" s="139"/>
      <c r="C4" s="139"/>
      <c r="D4" s="57"/>
      <c r="E4" s="51"/>
      <c r="F4" s="51"/>
      <c r="G4" s="51"/>
      <c r="H4" s="51"/>
      <c r="I4" s="51"/>
      <c r="J4" s="51"/>
      <c r="K4" s="51"/>
      <c r="L4" s="139"/>
      <c r="M4" s="139"/>
      <c r="N4" s="139"/>
      <c r="O4" s="139"/>
      <c r="P4" s="139"/>
    </row>
    <row r="5" spans="1:17" ht="47.25" customHeight="1" x14ac:dyDescent="0.3">
      <c r="B5" s="139"/>
      <c r="C5" s="139"/>
      <c r="D5" s="57"/>
      <c r="E5" s="51"/>
      <c r="F5" s="51"/>
      <c r="G5" s="51"/>
      <c r="H5" s="51"/>
      <c r="I5" s="51"/>
      <c r="J5" s="51"/>
      <c r="K5" s="51"/>
      <c r="L5" s="139"/>
      <c r="M5" s="139"/>
      <c r="N5" s="139"/>
      <c r="O5" s="139"/>
      <c r="P5" s="139"/>
    </row>
    <row r="6" spans="1:17" ht="52.5" customHeight="1" x14ac:dyDescent="0.3">
      <c r="B6" s="139"/>
      <c r="C6" s="139"/>
      <c r="D6" s="57"/>
      <c r="E6" s="51"/>
      <c r="F6" s="51"/>
      <c r="G6" s="51"/>
      <c r="H6" s="51"/>
      <c r="I6" s="51"/>
      <c r="J6" s="51"/>
      <c r="K6" s="51"/>
      <c r="L6" s="139"/>
      <c r="M6" s="139"/>
      <c r="N6" s="139"/>
      <c r="O6" s="139"/>
      <c r="P6" s="139"/>
    </row>
    <row r="7" spans="1:17" ht="19.5" customHeight="1" x14ac:dyDescent="0.3">
      <c r="B7" s="136"/>
      <c r="C7" s="136"/>
      <c r="D7" s="51"/>
      <c r="E7" s="51"/>
      <c r="F7" s="51"/>
      <c r="G7" s="51"/>
      <c r="H7" s="51"/>
      <c r="I7" s="51"/>
      <c r="J7" s="51"/>
      <c r="K7" s="51"/>
      <c r="L7" s="140"/>
      <c r="M7" s="140"/>
      <c r="N7" s="140"/>
      <c r="O7" s="140"/>
      <c r="P7" s="140"/>
    </row>
    <row r="8" spans="1:17" ht="18.75" x14ac:dyDescent="0.3">
      <c r="B8" s="12"/>
      <c r="C8" s="51"/>
      <c r="D8" s="51"/>
      <c r="E8" s="51"/>
      <c r="F8" s="51"/>
      <c r="G8" s="51"/>
      <c r="H8" s="13"/>
      <c r="I8" s="51"/>
      <c r="J8" s="51"/>
      <c r="K8" s="51"/>
      <c r="L8" s="51"/>
      <c r="M8" s="51"/>
      <c r="N8" s="51"/>
      <c r="O8" s="51"/>
      <c r="P8" s="51"/>
    </row>
    <row r="9" spans="1:17" ht="18.75" x14ac:dyDescent="0.3">
      <c r="B9" s="51"/>
      <c r="C9" s="51"/>
      <c r="D9" s="51"/>
      <c r="E9" s="51"/>
      <c r="F9" s="51"/>
      <c r="G9" s="51"/>
      <c r="H9" s="14" t="s">
        <v>23</v>
      </c>
      <c r="I9" s="51"/>
      <c r="J9" s="51"/>
      <c r="K9" s="51"/>
      <c r="L9" s="51"/>
      <c r="M9" s="51"/>
      <c r="N9" s="51"/>
      <c r="O9" s="51"/>
      <c r="P9" s="51"/>
    </row>
    <row r="10" spans="1:17" ht="18.75" x14ac:dyDescent="0.3">
      <c r="B10" s="51" t="s">
        <v>111</v>
      </c>
      <c r="C10" s="51"/>
      <c r="D10" s="51"/>
      <c r="E10" s="51"/>
      <c r="F10" s="51"/>
      <c r="G10" s="51"/>
      <c r="H10" s="15"/>
      <c r="I10" s="51"/>
      <c r="J10" s="51"/>
      <c r="K10" s="51"/>
      <c r="L10" s="51"/>
      <c r="M10" s="51"/>
      <c r="N10" s="51"/>
      <c r="O10" s="51"/>
      <c r="P10" s="51"/>
    </row>
    <row r="11" spans="1:17" ht="18.75" x14ac:dyDescent="0.3">
      <c r="B11" s="51"/>
      <c r="C11" s="51"/>
      <c r="D11" s="51"/>
      <c r="E11" s="51"/>
      <c r="F11" s="51"/>
      <c r="G11" s="51"/>
      <c r="H11" s="15" t="s">
        <v>108</v>
      </c>
      <c r="I11" s="51"/>
      <c r="J11" s="51"/>
      <c r="K11" s="15" t="s">
        <v>102</v>
      </c>
      <c r="L11" s="51"/>
      <c r="M11" s="51"/>
      <c r="N11" s="51"/>
      <c r="O11" s="51"/>
      <c r="P11" s="51"/>
    </row>
    <row r="12" spans="1:17" s="22" customFormat="1" ht="27.6" customHeight="1" x14ac:dyDescent="0.3">
      <c r="B12" s="59"/>
      <c r="C12" s="59"/>
      <c r="D12" s="59"/>
      <c r="E12" s="59"/>
      <c r="F12" s="59"/>
      <c r="G12" s="134" t="s">
        <v>57</v>
      </c>
      <c r="H12" s="148"/>
      <c r="I12" s="59"/>
      <c r="J12" s="59"/>
      <c r="K12" s="59"/>
      <c r="L12" s="59"/>
      <c r="M12" s="59"/>
      <c r="N12" s="59"/>
      <c r="O12" s="59"/>
      <c r="P12" s="59"/>
    </row>
    <row r="13" spans="1:17" ht="38.25" customHeight="1" x14ac:dyDescent="0.25">
      <c r="A13" s="142" t="s">
        <v>24</v>
      </c>
      <c r="B13" s="142" t="s">
        <v>0</v>
      </c>
      <c r="C13" s="131" t="s">
        <v>3</v>
      </c>
      <c r="D13" s="132"/>
      <c r="E13" s="132"/>
      <c r="F13" s="132"/>
      <c r="G13" s="133"/>
      <c r="H13" s="145" t="s">
        <v>4</v>
      </c>
      <c r="I13" s="132"/>
      <c r="J13" s="132"/>
      <c r="K13" s="132"/>
      <c r="L13" s="133"/>
      <c r="M13" s="131" t="s">
        <v>5</v>
      </c>
      <c r="N13" s="132"/>
      <c r="O13" s="132"/>
      <c r="P13" s="132"/>
      <c r="Q13" s="133"/>
    </row>
    <row r="14" spans="1:17" ht="41.45" customHeight="1" x14ac:dyDescent="0.25">
      <c r="A14" s="143"/>
      <c r="B14" s="143"/>
      <c r="C14" s="6" t="s">
        <v>22</v>
      </c>
      <c r="D14" s="6" t="s">
        <v>26</v>
      </c>
      <c r="E14" s="6" t="s">
        <v>6</v>
      </c>
      <c r="F14" s="6" t="s">
        <v>7</v>
      </c>
      <c r="G14" s="6" t="s">
        <v>8</v>
      </c>
      <c r="H14" s="6" t="s">
        <v>1</v>
      </c>
      <c r="I14" s="6" t="s">
        <v>27</v>
      </c>
      <c r="J14" s="6" t="s">
        <v>9</v>
      </c>
      <c r="K14" s="6" t="s">
        <v>10</v>
      </c>
      <c r="L14" s="6" t="s">
        <v>11</v>
      </c>
      <c r="M14" s="6" t="s">
        <v>1</v>
      </c>
      <c r="N14" s="6" t="s">
        <v>28</v>
      </c>
      <c r="O14" s="6" t="s">
        <v>12</v>
      </c>
      <c r="P14" s="6" t="s">
        <v>13</v>
      </c>
      <c r="Q14" s="6" t="s">
        <v>14</v>
      </c>
    </row>
    <row r="15" spans="1:17" ht="42" customHeight="1" x14ac:dyDescent="0.25">
      <c r="A15" s="3"/>
      <c r="B15" s="1"/>
      <c r="C15" s="6" t="s">
        <v>1</v>
      </c>
      <c r="D15" s="7" t="s">
        <v>15</v>
      </c>
      <c r="E15" s="7" t="s">
        <v>16</v>
      </c>
      <c r="F15" s="7" t="s">
        <v>17</v>
      </c>
      <c r="G15" s="7" t="s">
        <v>18</v>
      </c>
      <c r="H15" s="7"/>
      <c r="I15" s="7" t="s">
        <v>15</v>
      </c>
      <c r="J15" s="7" t="s">
        <v>16</v>
      </c>
      <c r="K15" s="7" t="s">
        <v>17</v>
      </c>
      <c r="L15" s="7" t="s">
        <v>18</v>
      </c>
      <c r="M15" s="7"/>
      <c r="N15" s="7" t="s">
        <v>15</v>
      </c>
      <c r="O15" s="7" t="s">
        <v>16</v>
      </c>
      <c r="P15" s="7" t="s">
        <v>17</v>
      </c>
      <c r="Q15" s="7" t="s">
        <v>18</v>
      </c>
    </row>
    <row r="16" spans="1:17" ht="15" customHeight="1" x14ac:dyDescent="0.25">
      <c r="A16" s="4">
        <v>1</v>
      </c>
      <c r="B16" s="4">
        <v>2</v>
      </c>
      <c r="C16" s="4">
        <v>3</v>
      </c>
      <c r="D16" s="5">
        <v>4</v>
      </c>
      <c r="E16" s="5">
        <v>5</v>
      </c>
      <c r="F16" s="5">
        <v>6</v>
      </c>
      <c r="G16" s="5">
        <v>7</v>
      </c>
      <c r="H16" s="4">
        <v>3</v>
      </c>
      <c r="I16" s="5">
        <v>4</v>
      </c>
      <c r="J16" s="5">
        <v>5</v>
      </c>
      <c r="K16" s="5">
        <v>6</v>
      </c>
      <c r="L16" s="5">
        <v>7</v>
      </c>
      <c r="M16" s="4">
        <v>3</v>
      </c>
      <c r="N16" s="5">
        <v>4</v>
      </c>
      <c r="O16" s="5">
        <v>5</v>
      </c>
      <c r="P16" s="5">
        <v>6</v>
      </c>
      <c r="Q16" s="5">
        <v>7</v>
      </c>
    </row>
    <row r="17" spans="1:17" s="9" customFormat="1" ht="23.25" customHeight="1" x14ac:dyDescent="0.3">
      <c r="A17" s="50"/>
      <c r="B17" s="60" t="s">
        <v>2</v>
      </c>
      <c r="C17" s="27"/>
      <c r="D17" s="2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s="9" customFormat="1" ht="18.75" x14ac:dyDescent="0.3">
      <c r="A18" s="24">
        <v>4</v>
      </c>
      <c r="B18" s="24" t="s">
        <v>43</v>
      </c>
      <c r="C18" s="27">
        <v>250</v>
      </c>
      <c r="D18" s="27">
        <v>122.5</v>
      </c>
      <c r="E18" s="62">
        <v>2.7</v>
      </c>
      <c r="F18" s="63">
        <v>9</v>
      </c>
      <c r="G18" s="64">
        <v>21.3</v>
      </c>
      <c r="H18" s="27">
        <v>250</v>
      </c>
      <c r="I18" s="27">
        <v>122.5</v>
      </c>
      <c r="J18" s="62">
        <v>2.7</v>
      </c>
      <c r="K18" s="63">
        <v>9</v>
      </c>
      <c r="L18" s="64">
        <v>21.3</v>
      </c>
      <c r="M18" s="27">
        <v>250</v>
      </c>
      <c r="N18" s="27">
        <v>122.5</v>
      </c>
      <c r="O18" s="62">
        <v>2.7</v>
      </c>
      <c r="P18" s="63">
        <v>9</v>
      </c>
      <c r="Q18" s="64">
        <v>21.3</v>
      </c>
    </row>
    <row r="19" spans="1:17" s="9" customFormat="1" ht="18.75" x14ac:dyDescent="0.3">
      <c r="A19" s="24">
        <v>8</v>
      </c>
      <c r="B19" s="24" t="s">
        <v>58</v>
      </c>
      <c r="C19" s="27">
        <v>120</v>
      </c>
      <c r="D19" s="27">
        <v>117</v>
      </c>
      <c r="E19" s="62">
        <v>1.5</v>
      </c>
      <c r="F19" s="63">
        <v>4.5999999999999996</v>
      </c>
      <c r="G19" s="65">
        <v>17</v>
      </c>
      <c r="H19" s="27">
        <v>120</v>
      </c>
      <c r="I19" s="27">
        <v>117</v>
      </c>
      <c r="J19" s="62">
        <v>1.5</v>
      </c>
      <c r="K19" s="63">
        <v>4.5999999999999996</v>
      </c>
      <c r="L19" s="65">
        <v>17.100000000000001</v>
      </c>
      <c r="M19" s="27">
        <v>120</v>
      </c>
      <c r="N19" s="27">
        <v>117</v>
      </c>
      <c r="O19" s="62">
        <v>1.5</v>
      </c>
      <c r="P19" s="63">
        <v>4.5999999999999996</v>
      </c>
      <c r="Q19" s="65">
        <v>17.100000000000001</v>
      </c>
    </row>
    <row r="20" spans="1:17" s="9" customFormat="1" ht="18.75" x14ac:dyDescent="0.3">
      <c r="A20" s="38">
        <v>22</v>
      </c>
      <c r="B20" s="24" t="s">
        <v>59</v>
      </c>
      <c r="C20" s="27">
        <v>50</v>
      </c>
      <c r="D20" s="28">
        <v>188.44</v>
      </c>
      <c r="E20" s="55">
        <v>35.07</v>
      </c>
      <c r="F20" s="55">
        <v>9.36</v>
      </c>
      <c r="G20" s="54">
        <v>1.1200000000000001</v>
      </c>
      <c r="H20" s="34">
        <v>50</v>
      </c>
      <c r="I20" s="28">
        <v>188.44</v>
      </c>
      <c r="J20" s="55">
        <v>35.07</v>
      </c>
      <c r="K20" s="55">
        <v>9.36</v>
      </c>
      <c r="L20" s="54">
        <v>1.1200000000000001</v>
      </c>
      <c r="M20" s="34">
        <v>50</v>
      </c>
      <c r="N20" s="28">
        <v>188.44</v>
      </c>
      <c r="O20" s="55">
        <v>35.07</v>
      </c>
      <c r="P20" s="55">
        <v>9.36</v>
      </c>
      <c r="Q20" s="54">
        <v>1.1200000000000001</v>
      </c>
    </row>
    <row r="21" spans="1:17" s="9" customFormat="1" ht="18.75" x14ac:dyDescent="0.3">
      <c r="A21" s="24">
        <v>40</v>
      </c>
      <c r="B21" s="24" t="s">
        <v>51</v>
      </c>
      <c r="C21" s="27">
        <v>100</v>
      </c>
      <c r="D21" s="28">
        <v>129.1</v>
      </c>
      <c r="E21" s="55">
        <v>1.25</v>
      </c>
      <c r="F21" s="55">
        <v>5.0999999999999996</v>
      </c>
      <c r="G21" s="64">
        <v>3</v>
      </c>
      <c r="H21" s="27">
        <v>100</v>
      </c>
      <c r="I21" s="28">
        <v>129.1</v>
      </c>
      <c r="J21" s="55">
        <v>1.25</v>
      </c>
      <c r="K21" s="55">
        <v>5.0999999999999996</v>
      </c>
      <c r="L21" s="64">
        <v>3</v>
      </c>
      <c r="M21" s="27">
        <v>100</v>
      </c>
      <c r="N21" s="28">
        <v>129.1</v>
      </c>
      <c r="O21" s="55">
        <v>1.25</v>
      </c>
      <c r="P21" s="55">
        <v>5.0999999999999996</v>
      </c>
      <c r="Q21" s="64">
        <v>3</v>
      </c>
    </row>
    <row r="22" spans="1:17" s="9" customFormat="1" ht="18.75" x14ac:dyDescent="0.3">
      <c r="A22" s="38"/>
      <c r="B22" s="38" t="s">
        <v>32</v>
      </c>
      <c r="C22" s="35">
        <v>30</v>
      </c>
      <c r="D22" s="29">
        <v>110</v>
      </c>
      <c r="E22" s="55">
        <v>3.55</v>
      </c>
      <c r="F22" s="55">
        <v>0.5</v>
      </c>
      <c r="G22" s="64">
        <v>15</v>
      </c>
      <c r="H22" s="34">
        <v>50</v>
      </c>
      <c r="I22" s="28">
        <v>130</v>
      </c>
      <c r="J22" s="55">
        <v>3.55</v>
      </c>
      <c r="K22" s="55">
        <v>0.5</v>
      </c>
      <c r="L22" s="64">
        <v>25</v>
      </c>
      <c r="M22" s="34">
        <v>50</v>
      </c>
      <c r="N22" s="28">
        <v>130</v>
      </c>
      <c r="O22" s="55">
        <v>3.55</v>
      </c>
      <c r="P22" s="55">
        <v>0.5</v>
      </c>
      <c r="Q22" s="64">
        <v>25</v>
      </c>
    </row>
    <row r="23" spans="1:17" s="9" customFormat="1" ht="22.5" customHeight="1" x14ac:dyDescent="0.3">
      <c r="A23" s="38">
        <v>33</v>
      </c>
      <c r="B23" s="24" t="s">
        <v>60</v>
      </c>
      <c r="C23" s="35">
        <v>200</v>
      </c>
      <c r="D23" s="29">
        <v>129</v>
      </c>
      <c r="E23" s="55">
        <v>0.6</v>
      </c>
      <c r="F23" s="55">
        <v>0</v>
      </c>
      <c r="G23" s="64">
        <v>3.8</v>
      </c>
      <c r="H23" s="35">
        <v>200</v>
      </c>
      <c r="I23" s="29">
        <v>129</v>
      </c>
      <c r="J23" s="55">
        <v>0.6</v>
      </c>
      <c r="K23" s="55">
        <v>0</v>
      </c>
      <c r="L23" s="64">
        <v>3.8</v>
      </c>
      <c r="M23" s="35">
        <v>200</v>
      </c>
      <c r="N23" s="29">
        <v>129</v>
      </c>
      <c r="O23" s="55">
        <v>0.6</v>
      </c>
      <c r="P23" s="55">
        <v>0</v>
      </c>
      <c r="Q23" s="64">
        <v>3.8</v>
      </c>
    </row>
    <row r="24" spans="1:17" s="9" customFormat="1" ht="18.75" x14ac:dyDescent="0.3">
      <c r="A24" s="38"/>
      <c r="B24" s="38" t="s">
        <v>33</v>
      </c>
      <c r="C24" s="27">
        <v>100</v>
      </c>
      <c r="D24" s="28">
        <v>52.1</v>
      </c>
      <c r="E24" s="55">
        <v>0</v>
      </c>
      <c r="F24" s="55">
        <v>0</v>
      </c>
      <c r="G24" s="66">
        <v>21.8</v>
      </c>
      <c r="H24" s="35">
        <v>100</v>
      </c>
      <c r="I24" s="29">
        <v>52.1</v>
      </c>
      <c r="J24" s="55">
        <v>0</v>
      </c>
      <c r="K24" s="55">
        <v>0</v>
      </c>
      <c r="L24" s="66">
        <v>21.8</v>
      </c>
      <c r="M24" s="35">
        <v>100</v>
      </c>
      <c r="N24" s="29">
        <v>52.1</v>
      </c>
      <c r="O24" s="55">
        <v>0</v>
      </c>
      <c r="P24" s="55">
        <v>0</v>
      </c>
      <c r="Q24" s="66">
        <v>21.8</v>
      </c>
    </row>
    <row r="25" spans="1:17" s="9" customFormat="1" ht="18.75" x14ac:dyDescent="0.3">
      <c r="A25" s="146" t="s">
        <v>35</v>
      </c>
      <c r="B25" s="147"/>
      <c r="C25" s="50">
        <f t="shared" ref="C25:Q25" si="0">SUM(C18:C24)</f>
        <v>850</v>
      </c>
      <c r="D25" s="30">
        <f t="shared" si="0"/>
        <v>848.14</v>
      </c>
      <c r="E25" s="30">
        <f t="shared" si="0"/>
        <v>44.67</v>
      </c>
      <c r="F25" s="30">
        <f t="shared" si="0"/>
        <v>28.560000000000002</v>
      </c>
      <c r="G25" s="30">
        <f t="shared" si="0"/>
        <v>83.02</v>
      </c>
      <c r="H25" s="30">
        <f t="shared" si="0"/>
        <v>870</v>
      </c>
      <c r="I25" s="30">
        <f t="shared" si="0"/>
        <v>868.14</v>
      </c>
      <c r="J25" s="30">
        <f t="shared" si="0"/>
        <v>44.67</v>
      </c>
      <c r="K25" s="30">
        <f t="shared" si="0"/>
        <v>28.560000000000002</v>
      </c>
      <c r="L25" s="30">
        <f t="shared" si="0"/>
        <v>93.12</v>
      </c>
      <c r="M25" s="30">
        <f t="shared" si="0"/>
        <v>870</v>
      </c>
      <c r="N25" s="30">
        <f t="shared" si="0"/>
        <v>868.14</v>
      </c>
      <c r="O25" s="30">
        <f t="shared" si="0"/>
        <v>44.67</v>
      </c>
      <c r="P25" s="30">
        <f t="shared" si="0"/>
        <v>28.560000000000002</v>
      </c>
      <c r="Q25" s="30">
        <f t="shared" si="0"/>
        <v>93.12</v>
      </c>
    </row>
    <row r="26" spans="1:17" s="9" customFormat="1" ht="18.75" x14ac:dyDescent="0.3">
      <c r="A26" s="43"/>
      <c r="B26" s="67" t="s">
        <v>19</v>
      </c>
      <c r="C26" s="43"/>
      <c r="D26" s="43"/>
      <c r="E26" s="66"/>
      <c r="F26" s="66"/>
      <c r="G26" s="66"/>
      <c r="H26" s="36"/>
      <c r="I26" s="30"/>
      <c r="J26" s="66"/>
      <c r="K26" s="66"/>
      <c r="L26" s="66"/>
      <c r="M26" s="36"/>
      <c r="N26" s="30"/>
      <c r="O26" s="66"/>
      <c r="P26" s="66"/>
      <c r="Q26" s="66"/>
    </row>
    <row r="27" spans="1:17" s="9" customFormat="1" ht="18.75" x14ac:dyDescent="0.3">
      <c r="A27" s="38">
        <v>2</v>
      </c>
      <c r="B27" s="38" t="s">
        <v>61</v>
      </c>
      <c r="C27" s="27">
        <v>250</v>
      </c>
      <c r="D27" s="28">
        <v>86</v>
      </c>
      <c r="E27" s="55">
        <v>1.9</v>
      </c>
      <c r="F27" s="55">
        <v>5.3</v>
      </c>
      <c r="G27" s="66">
        <v>27.7</v>
      </c>
      <c r="H27" s="27">
        <v>250</v>
      </c>
      <c r="I27" s="28">
        <v>86</v>
      </c>
      <c r="J27" s="55">
        <v>1.9</v>
      </c>
      <c r="K27" s="55">
        <v>5.3</v>
      </c>
      <c r="L27" s="66">
        <v>27.7</v>
      </c>
      <c r="M27" s="27">
        <v>250</v>
      </c>
      <c r="N27" s="28">
        <v>86</v>
      </c>
      <c r="O27" s="55">
        <v>1.9</v>
      </c>
      <c r="P27" s="55">
        <v>5.3</v>
      </c>
      <c r="Q27" s="66">
        <v>27.7</v>
      </c>
    </row>
    <row r="28" spans="1:17" s="9" customFormat="1" ht="18.75" x14ac:dyDescent="0.3">
      <c r="A28" s="38">
        <v>8</v>
      </c>
      <c r="B28" s="38" t="s">
        <v>62</v>
      </c>
      <c r="C28" s="27">
        <v>120</v>
      </c>
      <c r="D28" s="28">
        <v>254</v>
      </c>
      <c r="E28" s="55">
        <v>8.5500000000000007</v>
      </c>
      <c r="F28" s="55">
        <v>7.8</v>
      </c>
      <c r="G28" s="66">
        <v>22.5</v>
      </c>
      <c r="H28" s="66">
        <v>150</v>
      </c>
      <c r="I28" s="66"/>
      <c r="J28" s="55">
        <v>8.5500000000000007</v>
      </c>
      <c r="K28" s="55">
        <v>7.8</v>
      </c>
      <c r="L28" s="66">
        <v>0</v>
      </c>
      <c r="M28" s="66">
        <v>150</v>
      </c>
      <c r="N28" s="66">
        <v>0</v>
      </c>
      <c r="O28" s="55">
        <v>8.5500000000000007</v>
      </c>
      <c r="P28" s="55">
        <v>7.8</v>
      </c>
      <c r="Q28" s="66">
        <v>0</v>
      </c>
    </row>
    <row r="29" spans="1:17" s="9" customFormat="1" ht="18.75" x14ac:dyDescent="0.3">
      <c r="A29" s="38">
        <v>15</v>
      </c>
      <c r="B29" s="24" t="s">
        <v>63</v>
      </c>
      <c r="C29" s="27">
        <v>70</v>
      </c>
      <c r="D29" s="28">
        <v>127</v>
      </c>
      <c r="E29" s="68">
        <v>5.4</v>
      </c>
      <c r="F29" s="55">
        <v>6.9</v>
      </c>
      <c r="G29" s="66">
        <v>0</v>
      </c>
      <c r="H29" s="66">
        <v>100</v>
      </c>
      <c r="I29" s="66">
        <v>0</v>
      </c>
      <c r="J29" s="68">
        <v>5.4</v>
      </c>
      <c r="K29" s="55">
        <v>6.9</v>
      </c>
      <c r="L29" s="66">
        <v>0</v>
      </c>
      <c r="M29" s="66">
        <v>120</v>
      </c>
      <c r="N29" s="66">
        <v>0</v>
      </c>
      <c r="O29" s="68">
        <v>5.4</v>
      </c>
      <c r="P29" s="55">
        <v>6.9</v>
      </c>
      <c r="Q29" s="66">
        <v>0</v>
      </c>
    </row>
    <row r="30" spans="1:17" s="9" customFormat="1" ht="18.75" x14ac:dyDescent="0.3">
      <c r="A30" s="38"/>
      <c r="B30" s="24" t="s">
        <v>109</v>
      </c>
      <c r="C30" s="33">
        <v>100</v>
      </c>
      <c r="D30" s="39">
        <v>47.4</v>
      </c>
      <c r="E30" s="55">
        <v>0.8</v>
      </c>
      <c r="F30" s="55">
        <v>3.7</v>
      </c>
      <c r="G30" s="66">
        <v>3</v>
      </c>
      <c r="H30" s="33">
        <v>100</v>
      </c>
      <c r="I30" s="39">
        <v>47.4</v>
      </c>
      <c r="J30" s="55">
        <v>0.8</v>
      </c>
      <c r="K30" s="55">
        <v>3.7</v>
      </c>
      <c r="L30" s="66">
        <v>3</v>
      </c>
      <c r="M30" s="33">
        <v>100</v>
      </c>
      <c r="N30" s="39">
        <v>47.4</v>
      </c>
      <c r="O30" s="55">
        <v>0.8</v>
      </c>
      <c r="P30" s="55">
        <v>3.7</v>
      </c>
      <c r="Q30" s="66">
        <v>3</v>
      </c>
    </row>
    <row r="31" spans="1:17" s="9" customFormat="1" ht="18.75" x14ac:dyDescent="0.3">
      <c r="A31" s="38"/>
      <c r="B31" s="38" t="s">
        <v>32</v>
      </c>
      <c r="C31" s="33">
        <v>30</v>
      </c>
      <c r="D31" s="29">
        <v>110</v>
      </c>
      <c r="E31" s="55">
        <v>3.55</v>
      </c>
      <c r="F31" s="55">
        <v>0.5</v>
      </c>
      <c r="G31" s="64">
        <v>15</v>
      </c>
      <c r="H31" s="34">
        <v>50</v>
      </c>
      <c r="I31" s="28">
        <v>130</v>
      </c>
      <c r="J31" s="55">
        <v>3.55</v>
      </c>
      <c r="K31" s="55">
        <v>0.5</v>
      </c>
      <c r="L31" s="64">
        <v>25</v>
      </c>
      <c r="M31" s="34">
        <v>50</v>
      </c>
      <c r="N31" s="28">
        <v>130</v>
      </c>
      <c r="O31" s="55">
        <v>3.55</v>
      </c>
      <c r="P31" s="55">
        <v>0.5</v>
      </c>
      <c r="Q31" s="64">
        <v>25</v>
      </c>
    </row>
    <row r="32" spans="1:17" s="9" customFormat="1" ht="18.75" x14ac:dyDescent="0.3">
      <c r="A32" s="38"/>
      <c r="B32" s="38" t="s">
        <v>33</v>
      </c>
      <c r="C32" s="33">
        <v>100</v>
      </c>
      <c r="D32" s="39">
        <v>52.1</v>
      </c>
      <c r="E32" s="55">
        <v>1</v>
      </c>
      <c r="F32" s="55">
        <v>0</v>
      </c>
      <c r="G32" s="66">
        <v>21.8</v>
      </c>
      <c r="H32" s="66">
        <v>100</v>
      </c>
      <c r="I32" s="66">
        <v>52.1</v>
      </c>
      <c r="J32" s="55">
        <v>0</v>
      </c>
      <c r="K32" s="55">
        <v>0</v>
      </c>
      <c r="L32" s="66">
        <v>21.8</v>
      </c>
      <c r="M32" s="66">
        <v>100</v>
      </c>
      <c r="N32" s="66">
        <v>52.1</v>
      </c>
      <c r="O32" s="55">
        <v>0</v>
      </c>
      <c r="P32" s="55">
        <v>0</v>
      </c>
      <c r="Q32" s="66">
        <v>21.8</v>
      </c>
    </row>
    <row r="33" spans="1:17" s="9" customFormat="1" ht="18.75" x14ac:dyDescent="0.3">
      <c r="A33" s="38"/>
      <c r="B33" s="24" t="s">
        <v>34</v>
      </c>
      <c r="C33" s="33">
        <v>200</v>
      </c>
      <c r="D33" s="39">
        <v>73</v>
      </c>
      <c r="E33" s="31">
        <v>1</v>
      </c>
      <c r="F33" s="31">
        <v>0</v>
      </c>
      <c r="G33" s="66">
        <v>21.2</v>
      </c>
      <c r="H33" s="66">
        <v>200</v>
      </c>
      <c r="I33" s="66">
        <v>73</v>
      </c>
      <c r="J33" s="31">
        <v>1</v>
      </c>
      <c r="K33" s="31">
        <v>0</v>
      </c>
      <c r="L33" s="66">
        <v>21.2</v>
      </c>
      <c r="M33" s="66">
        <v>200</v>
      </c>
      <c r="N33" s="66">
        <v>73</v>
      </c>
      <c r="O33" s="31">
        <v>1</v>
      </c>
      <c r="P33" s="31">
        <v>0</v>
      </c>
      <c r="Q33" s="66">
        <v>21.2</v>
      </c>
    </row>
    <row r="34" spans="1:17" s="9" customFormat="1" ht="18.75" x14ac:dyDescent="0.3">
      <c r="A34" s="146" t="s">
        <v>35</v>
      </c>
      <c r="B34" s="147"/>
      <c r="C34" s="50">
        <f t="shared" ref="C34:Q34" si="1">SUM(C27:C33)</f>
        <v>870</v>
      </c>
      <c r="D34" s="30">
        <f t="shared" si="1"/>
        <v>749.5</v>
      </c>
      <c r="E34" s="30">
        <f t="shared" si="1"/>
        <v>22.200000000000003</v>
      </c>
      <c r="F34" s="30">
        <f t="shared" si="1"/>
        <v>24.2</v>
      </c>
      <c r="G34" s="30">
        <f t="shared" si="1"/>
        <v>111.2</v>
      </c>
      <c r="H34" s="30">
        <f t="shared" si="1"/>
        <v>950</v>
      </c>
      <c r="I34" s="30">
        <f t="shared" si="1"/>
        <v>388.5</v>
      </c>
      <c r="J34" s="30">
        <f t="shared" si="1"/>
        <v>21.200000000000003</v>
      </c>
      <c r="K34" s="30">
        <f t="shared" si="1"/>
        <v>24.2</v>
      </c>
      <c r="L34" s="30">
        <f t="shared" si="1"/>
        <v>98.7</v>
      </c>
      <c r="M34" s="30">
        <f t="shared" si="1"/>
        <v>970</v>
      </c>
      <c r="N34" s="30">
        <f t="shared" si="1"/>
        <v>388.5</v>
      </c>
      <c r="O34" s="30">
        <f t="shared" si="1"/>
        <v>21.200000000000003</v>
      </c>
      <c r="P34" s="30">
        <f t="shared" si="1"/>
        <v>24.2</v>
      </c>
      <c r="Q34" s="30">
        <f t="shared" si="1"/>
        <v>98.7</v>
      </c>
    </row>
    <row r="35" spans="1:17" s="9" customFormat="1" ht="18.75" x14ac:dyDescent="0.3">
      <c r="A35" s="43"/>
      <c r="B35" s="43" t="s">
        <v>42</v>
      </c>
      <c r="C35" s="43"/>
      <c r="D35" s="43"/>
      <c r="E35" s="42"/>
      <c r="F35" s="42"/>
      <c r="G35" s="66"/>
      <c r="H35" s="66"/>
      <c r="I35" s="66"/>
      <c r="J35" s="42"/>
      <c r="K35" s="42"/>
      <c r="L35" s="66"/>
      <c r="M35" s="66"/>
      <c r="N35" s="66"/>
      <c r="O35" s="42"/>
      <c r="P35" s="42"/>
      <c r="Q35" s="66"/>
    </row>
    <row r="36" spans="1:17" s="9" customFormat="1" ht="18.75" x14ac:dyDescent="0.3">
      <c r="A36" s="127"/>
      <c r="B36" s="24" t="s">
        <v>99</v>
      </c>
      <c r="C36" s="27">
        <v>250</v>
      </c>
      <c r="D36" s="27">
        <v>139</v>
      </c>
      <c r="E36" s="62">
        <v>2.9</v>
      </c>
      <c r="F36" s="63">
        <v>5.6</v>
      </c>
      <c r="G36" s="66">
        <v>24.7</v>
      </c>
      <c r="H36" s="27">
        <v>250</v>
      </c>
      <c r="I36" s="27">
        <v>139</v>
      </c>
      <c r="J36" s="62">
        <v>2.9</v>
      </c>
      <c r="K36" s="63">
        <v>5.6</v>
      </c>
      <c r="L36" s="66">
        <v>24.7</v>
      </c>
      <c r="M36" s="27">
        <v>250</v>
      </c>
      <c r="N36" s="27">
        <v>139</v>
      </c>
      <c r="O36" s="62">
        <v>2.9</v>
      </c>
      <c r="P36" s="63">
        <v>5.6</v>
      </c>
      <c r="Q36" s="66">
        <v>24.7</v>
      </c>
    </row>
    <row r="37" spans="1:17" s="9" customFormat="1" ht="18.75" x14ac:dyDescent="0.3">
      <c r="A37" s="38">
        <v>24</v>
      </c>
      <c r="B37" s="24" t="s">
        <v>64</v>
      </c>
      <c r="C37" s="35">
        <v>120</v>
      </c>
      <c r="D37" s="39">
        <v>115</v>
      </c>
      <c r="E37" s="68">
        <v>3.2</v>
      </c>
      <c r="F37" s="55">
        <v>5.6</v>
      </c>
      <c r="G37" s="66">
        <v>18</v>
      </c>
      <c r="H37" s="66">
        <v>150</v>
      </c>
      <c r="I37" s="66">
        <v>137</v>
      </c>
      <c r="J37" s="68">
        <v>3.2</v>
      </c>
      <c r="K37" s="55">
        <v>5.6</v>
      </c>
      <c r="L37" s="66">
        <v>21</v>
      </c>
      <c r="M37" s="66">
        <v>150</v>
      </c>
      <c r="N37" s="66">
        <v>137</v>
      </c>
      <c r="O37" s="68">
        <v>3.2</v>
      </c>
      <c r="P37" s="55">
        <v>5.6</v>
      </c>
      <c r="Q37" s="66">
        <v>21</v>
      </c>
    </row>
    <row r="38" spans="1:17" s="9" customFormat="1" ht="18.75" x14ac:dyDescent="0.3">
      <c r="A38" s="24"/>
      <c r="B38" s="24" t="s">
        <v>97</v>
      </c>
      <c r="C38" s="27">
        <v>30</v>
      </c>
      <c r="D38" s="28">
        <v>65</v>
      </c>
      <c r="E38" s="55">
        <v>0.5</v>
      </c>
      <c r="F38" s="55">
        <v>9.4</v>
      </c>
      <c r="G38" s="64">
        <v>15</v>
      </c>
      <c r="H38" s="64">
        <v>50</v>
      </c>
      <c r="I38" s="64">
        <v>113</v>
      </c>
      <c r="J38" s="55">
        <v>0.5</v>
      </c>
      <c r="K38" s="55">
        <v>9.4</v>
      </c>
      <c r="L38" s="64">
        <v>25</v>
      </c>
      <c r="M38" s="64">
        <v>50</v>
      </c>
      <c r="N38" s="64">
        <v>113</v>
      </c>
      <c r="O38" s="55">
        <v>0.5</v>
      </c>
      <c r="P38" s="55">
        <v>9.4</v>
      </c>
      <c r="Q38" s="66">
        <v>25</v>
      </c>
    </row>
    <row r="39" spans="1:17" s="9" customFormat="1" ht="18.75" x14ac:dyDescent="0.3">
      <c r="A39" s="38"/>
      <c r="B39" s="24" t="s">
        <v>31</v>
      </c>
      <c r="C39" s="27">
        <v>15</v>
      </c>
      <c r="D39" s="28">
        <v>110</v>
      </c>
      <c r="E39" s="55">
        <v>3.55</v>
      </c>
      <c r="F39" s="55">
        <v>0.5</v>
      </c>
      <c r="G39" s="66"/>
      <c r="H39" s="66">
        <v>15</v>
      </c>
      <c r="I39" s="66"/>
      <c r="J39" s="55">
        <v>3.55</v>
      </c>
      <c r="K39" s="55">
        <v>0.5</v>
      </c>
      <c r="L39" s="66"/>
      <c r="M39" s="66">
        <v>15</v>
      </c>
      <c r="N39" s="66"/>
      <c r="O39" s="55">
        <v>3.55</v>
      </c>
      <c r="P39" s="55">
        <v>0.5</v>
      </c>
      <c r="Q39" s="66"/>
    </row>
    <row r="40" spans="1:17" s="9" customFormat="1" ht="18.75" x14ac:dyDescent="0.3">
      <c r="A40" s="38">
        <v>38</v>
      </c>
      <c r="B40" s="24" t="s">
        <v>44</v>
      </c>
      <c r="C40" s="27">
        <v>200</v>
      </c>
      <c r="D40" s="28">
        <v>90</v>
      </c>
      <c r="E40" s="55">
        <v>0</v>
      </c>
      <c r="F40" s="55">
        <v>0</v>
      </c>
      <c r="G40" s="66">
        <v>0</v>
      </c>
      <c r="H40" s="66">
        <v>200</v>
      </c>
      <c r="I40" s="66">
        <v>90</v>
      </c>
      <c r="J40" s="55">
        <v>0</v>
      </c>
      <c r="K40" s="55">
        <v>0</v>
      </c>
      <c r="L40" s="66">
        <v>0</v>
      </c>
      <c r="M40" s="66">
        <v>200</v>
      </c>
      <c r="N40" s="66">
        <v>90</v>
      </c>
      <c r="O40" s="55">
        <v>0</v>
      </c>
      <c r="P40" s="55">
        <v>0</v>
      </c>
      <c r="Q40" s="66">
        <v>0</v>
      </c>
    </row>
    <row r="41" spans="1:17" s="9" customFormat="1" ht="18.75" x14ac:dyDescent="0.3">
      <c r="A41" s="38"/>
      <c r="B41" s="24" t="s">
        <v>33</v>
      </c>
      <c r="C41" s="34">
        <v>100</v>
      </c>
      <c r="D41" s="39">
        <v>52.1</v>
      </c>
      <c r="E41" s="55">
        <v>1</v>
      </c>
      <c r="F41" s="55">
        <v>0</v>
      </c>
      <c r="G41" s="66">
        <v>21.8</v>
      </c>
      <c r="H41" s="66">
        <v>100</v>
      </c>
      <c r="I41" s="66">
        <v>52.1</v>
      </c>
      <c r="J41" s="55">
        <v>0</v>
      </c>
      <c r="K41" s="55">
        <v>0</v>
      </c>
      <c r="L41" s="66">
        <v>21.8</v>
      </c>
      <c r="M41" s="66">
        <v>100</v>
      </c>
      <c r="N41" s="66">
        <v>52.1</v>
      </c>
      <c r="O41" s="55">
        <v>0</v>
      </c>
      <c r="P41" s="55">
        <v>0</v>
      </c>
      <c r="Q41" s="66">
        <v>21.8</v>
      </c>
    </row>
    <row r="42" spans="1:17" s="9" customFormat="1" ht="18.75" x14ac:dyDescent="0.3">
      <c r="A42" s="38"/>
      <c r="B42" s="69" t="s">
        <v>35</v>
      </c>
      <c r="C42" s="70">
        <f>SUM(C36:C41)</f>
        <v>715</v>
      </c>
      <c r="D42" s="71">
        <f>SUM(D36:D41)</f>
        <v>571.1</v>
      </c>
      <c r="E42" s="71">
        <f t="shared" ref="E42:Q42" si="2">SUM(E36:E41)</f>
        <v>11.149999999999999</v>
      </c>
      <c r="F42" s="71">
        <f t="shared" si="2"/>
        <v>21.1</v>
      </c>
      <c r="G42" s="71">
        <f t="shared" si="2"/>
        <v>79.5</v>
      </c>
      <c r="H42" s="71">
        <f t="shared" si="2"/>
        <v>765</v>
      </c>
      <c r="I42" s="71">
        <f t="shared" si="2"/>
        <v>531.1</v>
      </c>
      <c r="J42" s="71">
        <f t="shared" si="2"/>
        <v>10.149999999999999</v>
      </c>
      <c r="K42" s="71">
        <f t="shared" si="2"/>
        <v>21.1</v>
      </c>
      <c r="L42" s="71">
        <f t="shared" si="2"/>
        <v>92.5</v>
      </c>
      <c r="M42" s="71">
        <f t="shared" si="2"/>
        <v>765</v>
      </c>
      <c r="N42" s="71">
        <f t="shared" si="2"/>
        <v>531.1</v>
      </c>
      <c r="O42" s="71">
        <f t="shared" si="2"/>
        <v>10.149999999999999</v>
      </c>
      <c r="P42" s="71">
        <f t="shared" si="2"/>
        <v>21.1</v>
      </c>
      <c r="Q42" s="71">
        <f t="shared" si="2"/>
        <v>92.5</v>
      </c>
    </row>
    <row r="43" spans="1:17" s="9" customFormat="1" ht="18.75" x14ac:dyDescent="0.3">
      <c r="A43" s="43"/>
      <c r="B43" s="43" t="s">
        <v>20</v>
      </c>
      <c r="C43" s="43"/>
      <c r="D43" s="43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s="9" customFormat="1" ht="18.75" x14ac:dyDescent="0.3">
      <c r="A44" s="24">
        <v>3</v>
      </c>
      <c r="B44" s="24" t="s">
        <v>29</v>
      </c>
      <c r="C44" s="72">
        <v>250</v>
      </c>
      <c r="D44" s="72">
        <v>114</v>
      </c>
      <c r="E44" s="55">
        <v>5.5</v>
      </c>
      <c r="F44" s="55">
        <v>2.5</v>
      </c>
      <c r="G44" s="66">
        <v>21.3</v>
      </c>
      <c r="H44" s="72">
        <v>250</v>
      </c>
      <c r="I44" s="72">
        <v>114</v>
      </c>
      <c r="J44" s="55">
        <v>5.5</v>
      </c>
      <c r="K44" s="55">
        <v>2.5</v>
      </c>
      <c r="L44" s="66">
        <v>21.3</v>
      </c>
      <c r="M44" s="72">
        <v>250</v>
      </c>
      <c r="N44" s="72">
        <v>114</v>
      </c>
      <c r="O44" s="55">
        <v>5.5</v>
      </c>
      <c r="P44" s="55">
        <v>2.5</v>
      </c>
      <c r="Q44" s="66">
        <v>21.3</v>
      </c>
    </row>
    <row r="45" spans="1:17" s="9" customFormat="1" ht="18.75" x14ac:dyDescent="0.3">
      <c r="A45" s="24">
        <v>11</v>
      </c>
      <c r="B45" s="24" t="s">
        <v>65</v>
      </c>
      <c r="C45" s="3">
        <v>120</v>
      </c>
      <c r="D45" s="72">
        <v>125</v>
      </c>
      <c r="E45" s="55">
        <v>3.2</v>
      </c>
      <c r="F45" s="55">
        <v>5.6</v>
      </c>
      <c r="G45" s="64">
        <v>17.899999999999999</v>
      </c>
      <c r="H45" s="64">
        <v>150</v>
      </c>
      <c r="I45" s="64">
        <v>157</v>
      </c>
      <c r="J45" s="55">
        <v>3.2</v>
      </c>
      <c r="K45" s="55">
        <v>5.6</v>
      </c>
      <c r="L45" s="64">
        <v>24.9</v>
      </c>
      <c r="M45" s="64">
        <v>150</v>
      </c>
      <c r="N45" s="64">
        <v>157</v>
      </c>
      <c r="O45" s="55">
        <v>3.2</v>
      </c>
      <c r="P45" s="55">
        <v>5.6</v>
      </c>
      <c r="Q45" s="64">
        <v>24.9</v>
      </c>
    </row>
    <row r="46" spans="1:17" s="9" customFormat="1" ht="18.75" x14ac:dyDescent="0.3">
      <c r="A46" s="38">
        <v>19</v>
      </c>
      <c r="B46" s="38" t="s">
        <v>66</v>
      </c>
      <c r="C46" s="33">
        <v>60</v>
      </c>
      <c r="D46" s="28">
        <v>117</v>
      </c>
      <c r="E46" s="55">
        <v>3.55</v>
      </c>
      <c r="F46" s="55">
        <v>0.5</v>
      </c>
      <c r="G46" s="64">
        <v>1.7</v>
      </c>
      <c r="H46" s="64">
        <v>90</v>
      </c>
      <c r="I46" s="64">
        <v>147</v>
      </c>
      <c r="J46" s="55">
        <v>3.55</v>
      </c>
      <c r="K46" s="55">
        <v>0.5</v>
      </c>
      <c r="L46" s="64">
        <v>1.7</v>
      </c>
      <c r="M46" s="64">
        <v>120</v>
      </c>
      <c r="N46" s="64">
        <v>234</v>
      </c>
      <c r="O46" s="55">
        <v>3.55</v>
      </c>
      <c r="P46" s="55">
        <v>0.5</v>
      </c>
      <c r="Q46" s="66">
        <v>1.7</v>
      </c>
    </row>
    <row r="47" spans="1:17" s="9" customFormat="1" ht="18.75" x14ac:dyDescent="0.3">
      <c r="A47" s="38">
        <v>32</v>
      </c>
      <c r="B47" s="38" t="s">
        <v>67</v>
      </c>
      <c r="C47" s="27">
        <v>100</v>
      </c>
      <c r="D47" s="28">
        <v>93</v>
      </c>
      <c r="E47" s="55">
        <v>1.45</v>
      </c>
      <c r="F47" s="55">
        <v>2.09</v>
      </c>
      <c r="G47" s="66">
        <v>3</v>
      </c>
      <c r="H47" s="27">
        <v>100</v>
      </c>
      <c r="I47" s="28">
        <v>93</v>
      </c>
      <c r="J47" s="55">
        <v>1.45</v>
      </c>
      <c r="K47" s="55">
        <v>2.09</v>
      </c>
      <c r="L47" s="66">
        <v>3</v>
      </c>
      <c r="M47" s="27">
        <v>100</v>
      </c>
      <c r="N47" s="28">
        <v>93</v>
      </c>
      <c r="O47" s="55">
        <v>1.45</v>
      </c>
      <c r="P47" s="55">
        <v>2.09</v>
      </c>
      <c r="Q47" s="66">
        <v>3</v>
      </c>
    </row>
    <row r="48" spans="1:17" s="9" customFormat="1" ht="18.75" x14ac:dyDescent="0.3">
      <c r="A48" s="38"/>
      <c r="B48" s="38" t="s">
        <v>32</v>
      </c>
      <c r="C48" s="33">
        <v>30</v>
      </c>
      <c r="D48" s="39">
        <v>110</v>
      </c>
      <c r="E48" s="55">
        <v>3.55</v>
      </c>
      <c r="F48" s="55">
        <v>0.5</v>
      </c>
      <c r="G48" s="66">
        <v>15</v>
      </c>
      <c r="H48" s="33">
        <v>50</v>
      </c>
      <c r="I48" s="39">
        <v>110</v>
      </c>
      <c r="J48" s="55">
        <v>3.55</v>
      </c>
      <c r="K48" s="55">
        <v>0.5</v>
      </c>
      <c r="L48" s="66">
        <v>15</v>
      </c>
      <c r="M48" s="33">
        <v>30</v>
      </c>
      <c r="N48" s="39">
        <v>110</v>
      </c>
      <c r="O48" s="55">
        <v>3.55</v>
      </c>
      <c r="P48" s="55">
        <v>0.5</v>
      </c>
      <c r="Q48" s="66">
        <v>15</v>
      </c>
    </row>
    <row r="49" spans="1:17" s="9" customFormat="1" ht="18.75" x14ac:dyDescent="0.3">
      <c r="A49" s="38">
        <v>38</v>
      </c>
      <c r="B49" s="38" t="s">
        <v>44</v>
      </c>
      <c r="C49" s="27">
        <v>200</v>
      </c>
      <c r="D49" s="28">
        <v>90</v>
      </c>
      <c r="E49" s="55">
        <v>34.4</v>
      </c>
      <c r="F49" s="55">
        <v>43.5</v>
      </c>
      <c r="G49" s="66">
        <v>0</v>
      </c>
      <c r="H49" s="66">
        <v>200</v>
      </c>
      <c r="I49" s="66">
        <v>0</v>
      </c>
      <c r="J49" s="55">
        <v>34.4</v>
      </c>
      <c r="K49" s="55">
        <v>43.5</v>
      </c>
      <c r="L49" s="66">
        <v>0</v>
      </c>
      <c r="M49" s="66">
        <v>200</v>
      </c>
      <c r="N49" s="66">
        <v>0</v>
      </c>
      <c r="O49" s="55">
        <v>34.4</v>
      </c>
      <c r="P49" s="55">
        <v>43.5</v>
      </c>
      <c r="Q49" s="66">
        <v>0</v>
      </c>
    </row>
    <row r="50" spans="1:17" s="9" customFormat="1" ht="18.75" x14ac:dyDescent="0.3">
      <c r="A50" s="38"/>
      <c r="B50" s="38" t="s">
        <v>33</v>
      </c>
      <c r="C50" s="33">
        <v>100</v>
      </c>
      <c r="D50" s="39">
        <v>52.1</v>
      </c>
      <c r="E50" s="55">
        <v>1</v>
      </c>
      <c r="F50" s="55">
        <v>0</v>
      </c>
      <c r="G50" s="66">
        <v>21.8</v>
      </c>
      <c r="H50" s="33">
        <v>100</v>
      </c>
      <c r="I50" s="39">
        <v>52.1</v>
      </c>
      <c r="J50" s="55">
        <v>1</v>
      </c>
      <c r="K50" s="55">
        <v>0</v>
      </c>
      <c r="L50" s="66">
        <v>21.8</v>
      </c>
      <c r="M50" s="33">
        <v>100</v>
      </c>
      <c r="N50" s="39">
        <v>52.1</v>
      </c>
      <c r="O50" s="55">
        <v>1</v>
      </c>
      <c r="P50" s="55">
        <v>0</v>
      </c>
      <c r="Q50" s="66">
        <v>21.8</v>
      </c>
    </row>
    <row r="51" spans="1:17" s="9" customFormat="1" ht="18.75" x14ac:dyDescent="0.3">
      <c r="A51" s="38"/>
      <c r="B51" s="69" t="s">
        <v>35</v>
      </c>
      <c r="C51" s="71">
        <f t="shared" ref="C51:Q51" si="3">SUM(C44:C50)</f>
        <v>860</v>
      </c>
      <c r="D51" s="71">
        <f t="shared" si="3"/>
        <v>701.1</v>
      </c>
      <c r="E51" s="71">
        <f t="shared" si="3"/>
        <v>52.65</v>
      </c>
      <c r="F51" s="71">
        <f t="shared" si="3"/>
        <v>54.69</v>
      </c>
      <c r="G51" s="71">
        <f t="shared" si="3"/>
        <v>80.7</v>
      </c>
      <c r="H51" s="71">
        <f t="shared" si="3"/>
        <v>940</v>
      </c>
      <c r="I51" s="71">
        <f t="shared" si="3"/>
        <v>673.1</v>
      </c>
      <c r="J51" s="71">
        <f t="shared" si="3"/>
        <v>52.65</v>
      </c>
      <c r="K51" s="71">
        <f t="shared" si="3"/>
        <v>54.69</v>
      </c>
      <c r="L51" s="71">
        <f t="shared" si="3"/>
        <v>87.7</v>
      </c>
      <c r="M51" s="71">
        <f t="shared" si="3"/>
        <v>950</v>
      </c>
      <c r="N51" s="71">
        <f t="shared" si="3"/>
        <v>760.1</v>
      </c>
      <c r="O51" s="71">
        <f t="shared" si="3"/>
        <v>52.65</v>
      </c>
      <c r="P51" s="71">
        <f t="shared" si="3"/>
        <v>54.69</v>
      </c>
      <c r="Q51" s="71">
        <f t="shared" si="3"/>
        <v>87.7</v>
      </c>
    </row>
    <row r="52" spans="1:17" s="9" customFormat="1" ht="18.75" x14ac:dyDescent="0.3">
      <c r="A52" s="43"/>
      <c r="B52" s="43" t="s">
        <v>21</v>
      </c>
      <c r="C52" s="43"/>
      <c r="D52" s="43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1:17" s="9" customFormat="1" ht="18.75" x14ac:dyDescent="0.3">
      <c r="A53" s="33">
        <v>5</v>
      </c>
      <c r="B53" s="24" t="s">
        <v>68</v>
      </c>
      <c r="C53" s="34">
        <v>250</v>
      </c>
      <c r="D53" s="28">
        <v>114</v>
      </c>
      <c r="E53" s="55">
        <v>5.5</v>
      </c>
      <c r="F53" s="55">
        <v>2.5</v>
      </c>
      <c r="G53" s="73">
        <v>21.3</v>
      </c>
      <c r="H53" s="34">
        <v>250</v>
      </c>
      <c r="I53" s="28">
        <v>114</v>
      </c>
      <c r="J53" s="55">
        <v>5.5</v>
      </c>
      <c r="K53" s="55">
        <v>2.5</v>
      </c>
      <c r="L53" s="73">
        <v>21.3</v>
      </c>
      <c r="M53" s="34">
        <v>250</v>
      </c>
      <c r="N53" s="28">
        <v>114</v>
      </c>
      <c r="O53" s="55">
        <v>5.5</v>
      </c>
      <c r="P53" s="55">
        <v>2.5</v>
      </c>
      <c r="Q53" s="73">
        <v>21.3</v>
      </c>
    </row>
    <row r="54" spans="1:17" s="9" customFormat="1" ht="18.75" x14ac:dyDescent="0.3">
      <c r="A54" s="33">
        <v>4</v>
      </c>
      <c r="B54" s="24" t="s">
        <v>69</v>
      </c>
      <c r="C54" s="34">
        <v>120</v>
      </c>
      <c r="D54" s="28">
        <v>151.91999999999999</v>
      </c>
      <c r="E54" s="55">
        <v>4.84</v>
      </c>
      <c r="F54" s="55">
        <v>3.32</v>
      </c>
      <c r="G54" s="73">
        <v>25.24</v>
      </c>
      <c r="H54" s="73">
        <v>150</v>
      </c>
      <c r="I54" s="73">
        <v>180.9</v>
      </c>
      <c r="J54" s="55">
        <v>6</v>
      </c>
      <c r="K54" s="55">
        <v>4.2</v>
      </c>
      <c r="L54" s="73">
        <v>31.5</v>
      </c>
      <c r="M54" s="73">
        <v>150</v>
      </c>
      <c r="N54" s="73">
        <v>180.9</v>
      </c>
      <c r="O54" s="55">
        <v>6</v>
      </c>
      <c r="P54" s="55">
        <v>4.2</v>
      </c>
      <c r="Q54" s="73">
        <v>31.5</v>
      </c>
    </row>
    <row r="55" spans="1:17" s="9" customFormat="1" ht="18.75" x14ac:dyDescent="0.3">
      <c r="A55" s="24">
        <v>14</v>
      </c>
      <c r="B55" s="24" t="s">
        <v>70</v>
      </c>
      <c r="C55" s="34">
        <v>70</v>
      </c>
      <c r="D55" s="28">
        <v>163.87</v>
      </c>
      <c r="E55" s="55">
        <v>30.12</v>
      </c>
      <c r="F55" s="55">
        <v>9.86</v>
      </c>
      <c r="G55" s="73">
        <v>0</v>
      </c>
      <c r="H55" s="73">
        <v>100</v>
      </c>
      <c r="I55" s="73">
        <v>218.49</v>
      </c>
      <c r="J55" s="55">
        <v>30.12</v>
      </c>
      <c r="K55" s="55">
        <v>9.86</v>
      </c>
      <c r="L55" s="73">
        <v>0</v>
      </c>
      <c r="M55" s="73">
        <v>1000</v>
      </c>
      <c r="N55" s="73">
        <v>218.49</v>
      </c>
      <c r="O55" s="55">
        <v>30.12</v>
      </c>
      <c r="P55" s="55">
        <v>9.86</v>
      </c>
      <c r="Q55" s="73">
        <v>0</v>
      </c>
    </row>
    <row r="56" spans="1:17" s="9" customFormat="1" ht="18.75" x14ac:dyDescent="0.3">
      <c r="A56" s="24">
        <v>27</v>
      </c>
      <c r="B56" s="24" t="s">
        <v>71</v>
      </c>
      <c r="C56" s="3">
        <v>50</v>
      </c>
      <c r="D56" s="72">
        <v>36.86</v>
      </c>
      <c r="E56" s="55">
        <v>0.68</v>
      </c>
      <c r="F56" s="55">
        <v>1.55</v>
      </c>
      <c r="G56" s="73">
        <v>5.87</v>
      </c>
      <c r="H56" s="3">
        <v>50</v>
      </c>
      <c r="I56" s="72">
        <v>36.86</v>
      </c>
      <c r="J56" s="55">
        <v>0.68</v>
      </c>
      <c r="K56" s="55">
        <v>1.55</v>
      </c>
      <c r="L56" s="73">
        <v>5.87</v>
      </c>
      <c r="M56" s="3">
        <v>50</v>
      </c>
      <c r="N56" s="72">
        <v>36.86</v>
      </c>
      <c r="O56" s="55">
        <v>0.68</v>
      </c>
      <c r="P56" s="55">
        <v>1.55</v>
      </c>
      <c r="Q56" s="73">
        <v>5.87</v>
      </c>
    </row>
    <row r="57" spans="1:17" s="9" customFormat="1" ht="18.75" x14ac:dyDescent="0.3">
      <c r="A57" s="38">
        <v>36</v>
      </c>
      <c r="B57" s="24" t="s">
        <v>72</v>
      </c>
      <c r="C57" s="27">
        <v>200</v>
      </c>
      <c r="D57" s="28">
        <v>374</v>
      </c>
      <c r="E57" s="55">
        <v>6.76</v>
      </c>
      <c r="F57" s="55">
        <v>5.96</v>
      </c>
      <c r="G57" s="73">
        <v>16.399999999999999</v>
      </c>
      <c r="H57" s="27">
        <v>200</v>
      </c>
      <c r="I57" s="28">
        <v>374</v>
      </c>
      <c r="J57" s="55">
        <v>6.76</v>
      </c>
      <c r="K57" s="55">
        <v>5.96</v>
      </c>
      <c r="L57" s="73">
        <v>16.399999999999999</v>
      </c>
      <c r="M57" s="27">
        <v>200</v>
      </c>
      <c r="N57" s="28">
        <v>374</v>
      </c>
      <c r="O57" s="55">
        <v>6.76</v>
      </c>
      <c r="P57" s="55">
        <v>5.96</v>
      </c>
      <c r="Q57" s="73">
        <v>16.399999999999999</v>
      </c>
    </row>
    <row r="58" spans="1:17" s="9" customFormat="1" ht="18.75" x14ac:dyDescent="0.3">
      <c r="A58" s="38"/>
      <c r="B58" s="24" t="s">
        <v>97</v>
      </c>
      <c r="C58" s="27">
        <v>30</v>
      </c>
      <c r="D58" s="28">
        <v>65</v>
      </c>
      <c r="E58" s="55">
        <v>0.5</v>
      </c>
      <c r="F58" s="55">
        <v>9.4</v>
      </c>
      <c r="G58" s="64">
        <v>15</v>
      </c>
      <c r="H58" s="64">
        <v>50</v>
      </c>
      <c r="I58" s="64">
        <v>113</v>
      </c>
      <c r="J58" s="55">
        <v>0.5</v>
      </c>
      <c r="K58" s="55">
        <v>9.4</v>
      </c>
      <c r="L58" s="64">
        <v>25</v>
      </c>
      <c r="M58" s="64">
        <v>50</v>
      </c>
      <c r="N58" s="64">
        <v>113</v>
      </c>
      <c r="O58" s="55">
        <v>0.5</v>
      </c>
      <c r="P58" s="55">
        <v>9.4</v>
      </c>
      <c r="Q58" s="66">
        <v>25</v>
      </c>
    </row>
    <row r="59" spans="1:17" s="9" customFormat="1" ht="18.75" x14ac:dyDescent="0.3">
      <c r="A59" s="33"/>
      <c r="B59" s="38" t="s">
        <v>33</v>
      </c>
      <c r="C59" s="34">
        <v>100</v>
      </c>
      <c r="D59" s="39">
        <v>52.1</v>
      </c>
      <c r="E59" s="55">
        <v>1</v>
      </c>
      <c r="F59" s="55">
        <v>0</v>
      </c>
      <c r="G59" s="66">
        <v>21.8</v>
      </c>
      <c r="H59" s="66">
        <v>100</v>
      </c>
      <c r="I59" s="66">
        <v>52.1</v>
      </c>
      <c r="J59" s="55">
        <v>0</v>
      </c>
      <c r="K59" s="55">
        <v>0</v>
      </c>
      <c r="L59" s="66">
        <v>21.8</v>
      </c>
      <c r="M59" s="66">
        <v>100</v>
      </c>
      <c r="N59" s="66">
        <v>52.1</v>
      </c>
      <c r="O59" s="55">
        <v>0</v>
      </c>
      <c r="P59" s="55">
        <v>0</v>
      </c>
      <c r="Q59" s="66">
        <v>21.8</v>
      </c>
    </row>
    <row r="60" spans="1:17" s="9" customFormat="1" ht="18.75" x14ac:dyDescent="0.3">
      <c r="A60" s="38"/>
      <c r="B60" s="69" t="s">
        <v>35</v>
      </c>
      <c r="C60" s="74">
        <f t="shared" ref="C60:Q60" si="4">SUM(C53:C59)</f>
        <v>820</v>
      </c>
      <c r="D60" s="71">
        <f t="shared" si="4"/>
        <v>957.75</v>
      </c>
      <c r="E60" s="71">
        <f t="shared" si="4"/>
        <v>49.4</v>
      </c>
      <c r="F60" s="71">
        <f t="shared" si="4"/>
        <v>32.590000000000003</v>
      </c>
      <c r="G60" s="71">
        <f t="shared" si="4"/>
        <v>105.61</v>
      </c>
      <c r="H60" s="71">
        <f t="shared" si="4"/>
        <v>900</v>
      </c>
      <c r="I60" s="71">
        <f t="shared" si="4"/>
        <v>1089.3499999999999</v>
      </c>
      <c r="J60" s="71">
        <f t="shared" si="4"/>
        <v>49.56</v>
      </c>
      <c r="K60" s="71">
        <f t="shared" si="4"/>
        <v>33.47</v>
      </c>
      <c r="L60" s="71">
        <f t="shared" si="4"/>
        <v>121.86999999999999</v>
      </c>
      <c r="M60" s="71">
        <f t="shared" si="4"/>
        <v>1800</v>
      </c>
      <c r="N60" s="71">
        <f t="shared" si="4"/>
        <v>1089.3499999999999</v>
      </c>
      <c r="O60" s="71">
        <f t="shared" si="4"/>
        <v>49.56</v>
      </c>
      <c r="P60" s="71">
        <f t="shared" si="4"/>
        <v>33.47</v>
      </c>
      <c r="Q60" s="71">
        <f t="shared" si="4"/>
        <v>121.86999999999999</v>
      </c>
    </row>
    <row r="61" spans="1:17" s="9" customFormat="1" ht="15.75" customHeight="1" x14ac:dyDescent="0.3">
      <c r="A61" s="76"/>
      <c r="B61" s="76"/>
      <c r="C61" s="51"/>
      <c r="D61" s="51"/>
      <c r="E61" s="77"/>
      <c r="F61" s="77"/>
      <c r="G61" s="51"/>
      <c r="H61" s="51"/>
      <c r="I61" s="51"/>
      <c r="J61" s="77"/>
      <c r="K61" s="77"/>
      <c r="L61" s="51"/>
      <c r="M61" s="51"/>
      <c r="N61" s="51"/>
      <c r="O61" s="77"/>
      <c r="P61" s="77"/>
      <c r="Q61" s="75"/>
    </row>
    <row r="62" spans="1:17" s="9" customFormat="1" ht="15.75" customHeight="1" x14ac:dyDescent="0.3">
      <c r="A62" s="51"/>
      <c r="B62" s="78" t="s">
        <v>53</v>
      </c>
      <c r="C62" s="51" t="s">
        <v>54</v>
      </c>
      <c r="D62" s="79"/>
      <c r="E62" s="79" t="s">
        <v>112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7" s="9" customFormat="1" ht="18.75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17" s="9" customFormat="1" ht="18.75" x14ac:dyDescent="0.3">
      <c r="A64" s="51"/>
      <c r="B64" s="78"/>
      <c r="C64" s="51"/>
      <c r="D64" s="149"/>
      <c r="E64" s="149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</row>
    <row r="65" spans="1:17" s="9" customFormat="1" ht="18.75" x14ac:dyDescent="0.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</row>
    <row r="66" spans="1:17" s="9" customFormat="1" ht="18.7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51"/>
      <c r="L66" s="2"/>
      <c r="M66" s="2"/>
      <c r="N66" s="2"/>
      <c r="O66" s="2"/>
      <c r="P66" s="2"/>
      <c r="Q66" s="51"/>
    </row>
  </sheetData>
  <sheetProtection selectLockedCells="1" selectUnlockedCells="1"/>
  <mergeCells count="14">
    <mergeCell ref="D64:E64"/>
    <mergeCell ref="A13:A14"/>
    <mergeCell ref="B13:B14"/>
    <mergeCell ref="C13:G13"/>
    <mergeCell ref="H13:L13"/>
    <mergeCell ref="M13:Q13"/>
    <mergeCell ref="A25:B25"/>
    <mergeCell ref="A34:B34"/>
    <mergeCell ref="M2:P2"/>
    <mergeCell ref="B4:C6"/>
    <mergeCell ref="L4:P6"/>
    <mergeCell ref="B7:C7"/>
    <mergeCell ref="L7:P7"/>
    <mergeCell ref="G12:H12"/>
  </mergeCells>
  <printOptions horizontalCentered="1"/>
  <pageMargins left="0.47244094488188981" right="0.47244094488188981" top="1.1023622047244095" bottom="0.39370078740157483" header="0.31496062992125984" footer="0.31496062992125984"/>
  <pageSetup paperSize="9" scale="70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66"/>
  <sheetViews>
    <sheetView view="pageBreakPreview" topLeftCell="A7" zoomScale="68" zoomScaleNormal="68" zoomScaleSheetLayoutView="68" workbookViewId="0">
      <selection activeCell="B10" sqref="B10"/>
    </sheetView>
  </sheetViews>
  <sheetFormatPr defaultColWidth="9.140625" defaultRowHeight="15" x14ac:dyDescent="0.25"/>
  <cols>
    <col min="1" max="1" width="9.140625" style="2"/>
    <col min="2" max="2" width="35.5703125" style="2" customWidth="1"/>
    <col min="3" max="3" width="9.28515625" style="2" customWidth="1"/>
    <col min="4" max="4" width="11.42578125" style="2" customWidth="1"/>
    <col min="5" max="5" width="10.85546875" style="2" customWidth="1"/>
    <col min="6" max="6" width="10.140625" style="2" customWidth="1"/>
    <col min="7" max="7" width="10" style="2" customWidth="1"/>
    <col min="8" max="9" width="9.85546875" style="2" customWidth="1"/>
    <col min="10" max="10" width="10.85546875" style="2" customWidth="1"/>
    <col min="11" max="11" width="9.140625" style="2" customWidth="1"/>
    <col min="12" max="12" width="11" style="2" customWidth="1"/>
    <col min="13" max="13" width="8.140625" style="2" customWidth="1"/>
    <col min="14" max="15" width="9.140625" style="2"/>
    <col min="16" max="16" width="9.5703125" style="2" customWidth="1"/>
    <col min="17" max="17" width="11.28515625" style="2" customWidth="1"/>
    <col min="18" max="16384" width="9.140625" style="2"/>
  </cols>
  <sheetData>
    <row r="2" spans="1:17" ht="18" customHeight="1" x14ac:dyDescent="0.3">
      <c r="B2" s="8"/>
      <c r="C2" s="51"/>
      <c r="D2" s="51"/>
      <c r="E2" s="51"/>
      <c r="F2" s="51"/>
      <c r="G2" s="51"/>
      <c r="H2" s="51"/>
      <c r="I2" s="51"/>
      <c r="J2" s="51"/>
      <c r="K2" s="51"/>
      <c r="L2" s="51"/>
      <c r="M2" s="136"/>
      <c r="N2" s="136"/>
      <c r="O2" s="136"/>
      <c r="P2" s="136"/>
    </row>
    <row r="3" spans="1:17" ht="15" customHeight="1" x14ac:dyDescent="0.3">
      <c r="B3" s="51"/>
      <c r="C3" s="57"/>
      <c r="D3" s="57"/>
      <c r="E3" s="51"/>
      <c r="F3" s="51"/>
      <c r="G3" s="51"/>
      <c r="H3" s="51"/>
      <c r="I3" s="51"/>
      <c r="J3" s="51"/>
      <c r="K3" s="51"/>
      <c r="L3" s="51"/>
      <c r="M3" s="58"/>
      <c r="N3" s="58"/>
      <c r="O3" s="58"/>
      <c r="P3" s="58"/>
    </row>
    <row r="4" spans="1:17" ht="15.75" customHeight="1" x14ac:dyDescent="0.3">
      <c r="B4" s="139"/>
      <c r="C4" s="139"/>
      <c r="D4" s="57"/>
      <c r="E4" s="51"/>
      <c r="F4" s="51"/>
      <c r="G4" s="51"/>
      <c r="H4" s="51"/>
      <c r="I4" s="51"/>
      <c r="J4" s="51"/>
      <c r="K4" s="51"/>
      <c r="L4" s="139"/>
      <c r="M4" s="139"/>
      <c r="N4" s="139"/>
      <c r="O4" s="139"/>
      <c r="P4" s="139"/>
    </row>
    <row r="5" spans="1:17" ht="47.25" customHeight="1" x14ac:dyDescent="0.3">
      <c r="B5" s="139"/>
      <c r="C5" s="139"/>
      <c r="D5" s="57"/>
      <c r="E5" s="51"/>
      <c r="F5" s="51"/>
      <c r="G5" s="51"/>
      <c r="H5" s="51"/>
      <c r="I5" s="51"/>
      <c r="J5" s="51"/>
      <c r="K5" s="51"/>
      <c r="L5" s="139"/>
      <c r="M5" s="139"/>
      <c r="N5" s="139"/>
      <c r="O5" s="139"/>
      <c r="P5" s="139"/>
    </row>
    <row r="6" spans="1:17" ht="52.5" customHeight="1" x14ac:dyDescent="0.3">
      <c r="B6" s="139"/>
      <c r="C6" s="139"/>
      <c r="D6" s="57"/>
      <c r="E6" s="51"/>
      <c r="F6" s="51"/>
      <c r="G6" s="51"/>
      <c r="H6" s="51"/>
      <c r="I6" s="51"/>
      <c r="J6" s="51"/>
      <c r="K6" s="51"/>
      <c r="L6" s="139"/>
      <c r="M6" s="139"/>
      <c r="N6" s="139"/>
      <c r="O6" s="139"/>
      <c r="P6" s="139"/>
    </row>
    <row r="7" spans="1:17" ht="19.5" customHeight="1" x14ac:dyDescent="0.3">
      <c r="B7" s="136"/>
      <c r="C7" s="136"/>
      <c r="D7" s="51"/>
      <c r="E7" s="51"/>
      <c r="F7" s="51"/>
      <c r="G7" s="51"/>
      <c r="H7" s="51"/>
      <c r="I7" s="51"/>
      <c r="J7" s="51"/>
      <c r="K7" s="51"/>
      <c r="L7" s="140"/>
      <c r="M7" s="140"/>
      <c r="N7" s="140"/>
      <c r="O7" s="140"/>
      <c r="P7" s="140"/>
    </row>
    <row r="8" spans="1:17" ht="18.75" x14ac:dyDescent="0.3">
      <c r="B8" s="12"/>
      <c r="C8" s="51"/>
      <c r="D8" s="51"/>
      <c r="E8" s="51"/>
      <c r="F8" s="51"/>
      <c r="G8" s="51"/>
      <c r="H8" s="13"/>
      <c r="I8" s="51"/>
      <c r="J8" s="51"/>
      <c r="K8" s="51"/>
      <c r="L8" s="51"/>
      <c r="M8" s="51"/>
      <c r="N8" s="51"/>
      <c r="O8" s="51"/>
      <c r="P8" s="51"/>
    </row>
    <row r="9" spans="1:17" ht="18.75" x14ac:dyDescent="0.3">
      <c r="B9" s="51"/>
      <c r="C9" s="51"/>
      <c r="D9" s="51"/>
      <c r="E9" s="51"/>
      <c r="F9" s="51"/>
      <c r="G9" s="51"/>
      <c r="H9" s="14" t="s">
        <v>23</v>
      </c>
      <c r="I9" s="51"/>
      <c r="J9" s="51"/>
      <c r="K9" s="51"/>
      <c r="L9" s="51"/>
      <c r="M9" s="51"/>
      <c r="N9" s="51"/>
      <c r="O9" s="51"/>
      <c r="P9" s="51"/>
    </row>
    <row r="10" spans="1:17" ht="18.75" x14ac:dyDescent="0.3">
      <c r="B10" s="51" t="s">
        <v>113</v>
      </c>
      <c r="C10" s="51"/>
      <c r="D10" s="51"/>
      <c r="E10" s="51"/>
      <c r="F10" s="51"/>
      <c r="G10" s="51"/>
      <c r="H10" s="15"/>
      <c r="J10" s="51"/>
      <c r="K10" s="51"/>
      <c r="L10" s="51"/>
      <c r="N10" s="51"/>
      <c r="O10" s="51"/>
      <c r="P10" s="51"/>
    </row>
    <row r="11" spans="1:17" ht="18.75" x14ac:dyDescent="0.3">
      <c r="B11" s="51"/>
      <c r="C11" s="51"/>
      <c r="D11" s="51"/>
      <c r="E11" s="51"/>
      <c r="F11" s="51"/>
      <c r="G11" s="51"/>
      <c r="H11" s="15" t="s">
        <v>108</v>
      </c>
      <c r="I11" s="51"/>
      <c r="J11" s="51"/>
      <c r="K11" s="15" t="s">
        <v>102</v>
      </c>
      <c r="L11" s="51"/>
      <c r="M11" s="51"/>
      <c r="N11" s="51"/>
      <c r="O11" s="51"/>
      <c r="P11" s="51"/>
    </row>
    <row r="12" spans="1:17" s="22" customFormat="1" ht="27.6" customHeight="1" x14ac:dyDescent="0.3">
      <c r="B12" s="59"/>
      <c r="C12" s="59"/>
      <c r="D12" s="59"/>
      <c r="E12" s="59"/>
      <c r="F12" s="59"/>
      <c r="G12" s="134" t="s">
        <v>73</v>
      </c>
      <c r="H12" s="148"/>
      <c r="I12" s="59"/>
      <c r="J12" s="59"/>
      <c r="K12" s="59"/>
      <c r="L12" s="59"/>
      <c r="M12" s="59"/>
      <c r="N12" s="59"/>
      <c r="O12" s="59"/>
      <c r="P12" s="59"/>
    </row>
    <row r="13" spans="1:17" ht="38.25" customHeight="1" x14ac:dyDescent="0.25">
      <c r="A13" s="142" t="s">
        <v>24</v>
      </c>
      <c r="B13" s="142" t="s">
        <v>0</v>
      </c>
      <c r="C13" s="131" t="s">
        <v>3</v>
      </c>
      <c r="D13" s="132"/>
      <c r="E13" s="132"/>
      <c r="F13" s="132"/>
      <c r="G13" s="133"/>
      <c r="H13" s="145" t="s">
        <v>4</v>
      </c>
      <c r="I13" s="132"/>
      <c r="J13" s="132"/>
      <c r="K13" s="132"/>
      <c r="L13" s="133"/>
      <c r="M13" s="131" t="s">
        <v>5</v>
      </c>
      <c r="N13" s="132"/>
      <c r="O13" s="132"/>
      <c r="P13" s="132"/>
      <c r="Q13" s="133"/>
    </row>
    <row r="14" spans="1:17" ht="41.45" customHeight="1" x14ac:dyDescent="0.25">
      <c r="A14" s="143"/>
      <c r="B14" s="143"/>
      <c r="C14" s="6" t="s">
        <v>22</v>
      </c>
      <c r="D14" s="6" t="s">
        <v>26</v>
      </c>
      <c r="E14" s="6" t="s">
        <v>6</v>
      </c>
      <c r="F14" s="6" t="s">
        <v>7</v>
      </c>
      <c r="G14" s="6" t="s">
        <v>8</v>
      </c>
      <c r="H14" s="6" t="s">
        <v>1</v>
      </c>
      <c r="I14" s="6" t="s">
        <v>27</v>
      </c>
      <c r="J14" s="6" t="s">
        <v>9</v>
      </c>
      <c r="K14" s="6" t="s">
        <v>10</v>
      </c>
      <c r="L14" s="6" t="s">
        <v>11</v>
      </c>
      <c r="M14" s="6" t="s">
        <v>1</v>
      </c>
      <c r="N14" s="6" t="s">
        <v>28</v>
      </c>
      <c r="O14" s="6" t="s">
        <v>12</v>
      </c>
      <c r="P14" s="6" t="s">
        <v>13</v>
      </c>
      <c r="Q14" s="6" t="s">
        <v>14</v>
      </c>
    </row>
    <row r="15" spans="1:17" ht="42" customHeight="1" x14ac:dyDescent="0.25">
      <c r="A15" s="3"/>
      <c r="B15" s="1"/>
      <c r="C15" s="6" t="s">
        <v>1</v>
      </c>
      <c r="D15" s="7" t="s">
        <v>15</v>
      </c>
      <c r="E15" s="7" t="s">
        <v>16</v>
      </c>
      <c r="F15" s="7" t="s">
        <v>17</v>
      </c>
      <c r="G15" s="7" t="s">
        <v>18</v>
      </c>
      <c r="H15" s="7"/>
      <c r="I15" s="7" t="s">
        <v>15</v>
      </c>
      <c r="J15" s="7" t="s">
        <v>16</v>
      </c>
      <c r="K15" s="7" t="s">
        <v>17</v>
      </c>
      <c r="L15" s="7" t="s">
        <v>18</v>
      </c>
      <c r="M15" s="7"/>
      <c r="N15" s="7" t="s">
        <v>15</v>
      </c>
      <c r="O15" s="7" t="s">
        <v>16</v>
      </c>
      <c r="P15" s="7" t="s">
        <v>17</v>
      </c>
      <c r="Q15" s="7" t="s">
        <v>18</v>
      </c>
    </row>
    <row r="16" spans="1:17" ht="15" customHeight="1" x14ac:dyDescent="0.25">
      <c r="A16" s="4">
        <v>1</v>
      </c>
      <c r="B16" s="4">
        <v>2</v>
      </c>
      <c r="C16" s="4">
        <v>3</v>
      </c>
      <c r="D16" s="5">
        <v>4</v>
      </c>
      <c r="E16" s="5">
        <v>5</v>
      </c>
      <c r="F16" s="5">
        <v>6</v>
      </c>
      <c r="G16" s="5">
        <v>7</v>
      </c>
      <c r="H16" s="4">
        <v>3</v>
      </c>
      <c r="I16" s="5">
        <v>4</v>
      </c>
      <c r="J16" s="5">
        <v>5</v>
      </c>
      <c r="K16" s="5">
        <v>6</v>
      </c>
      <c r="L16" s="5">
        <v>7</v>
      </c>
      <c r="M16" s="4">
        <v>3</v>
      </c>
      <c r="N16" s="5">
        <v>4</v>
      </c>
      <c r="O16" s="5">
        <v>5</v>
      </c>
      <c r="P16" s="5">
        <v>6</v>
      </c>
      <c r="Q16" s="5">
        <v>7</v>
      </c>
    </row>
    <row r="17" spans="1:17" s="9" customFormat="1" ht="23.25" customHeight="1" x14ac:dyDescent="0.3">
      <c r="A17" s="50"/>
      <c r="B17" s="60" t="s">
        <v>2</v>
      </c>
      <c r="C17" s="27"/>
      <c r="D17" s="2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</row>
    <row r="18" spans="1:17" s="9" customFormat="1" ht="18.75" x14ac:dyDescent="0.3">
      <c r="A18" s="80">
        <v>4</v>
      </c>
      <c r="B18" s="81" t="s">
        <v>45</v>
      </c>
      <c r="C18" s="3">
        <v>250</v>
      </c>
      <c r="D18" s="72">
        <v>114</v>
      </c>
      <c r="E18" s="55">
        <v>3</v>
      </c>
      <c r="F18" s="55">
        <v>4.3</v>
      </c>
      <c r="G18" s="64">
        <v>21.3</v>
      </c>
      <c r="H18" s="3">
        <v>250</v>
      </c>
      <c r="I18" s="72">
        <v>114</v>
      </c>
      <c r="J18" s="55">
        <v>3</v>
      </c>
      <c r="K18" s="55">
        <v>4.3</v>
      </c>
      <c r="L18" s="64">
        <v>21.3</v>
      </c>
      <c r="M18" s="3">
        <v>250</v>
      </c>
      <c r="N18" s="72">
        <v>114</v>
      </c>
      <c r="O18" s="55">
        <v>3</v>
      </c>
      <c r="P18" s="55">
        <v>4.3</v>
      </c>
      <c r="Q18" s="64">
        <v>21.3</v>
      </c>
    </row>
    <row r="19" spans="1:17" s="9" customFormat="1" ht="18.75" x14ac:dyDescent="0.3">
      <c r="A19" s="44">
        <v>7</v>
      </c>
      <c r="B19" s="82" t="s">
        <v>30</v>
      </c>
      <c r="C19" s="34">
        <v>120</v>
      </c>
      <c r="D19" s="28">
        <v>160</v>
      </c>
      <c r="E19" s="83">
        <v>5.6</v>
      </c>
      <c r="F19" s="83">
        <v>5</v>
      </c>
      <c r="G19" s="64">
        <v>22.3</v>
      </c>
      <c r="H19" s="34">
        <v>150</v>
      </c>
      <c r="I19" s="28">
        <v>210</v>
      </c>
      <c r="J19" s="83">
        <v>5.6</v>
      </c>
      <c r="K19" s="83">
        <v>5</v>
      </c>
      <c r="L19" s="64">
        <v>22.3</v>
      </c>
      <c r="M19" s="34">
        <v>150</v>
      </c>
      <c r="N19" s="28">
        <v>210</v>
      </c>
      <c r="O19" s="83">
        <v>5.6</v>
      </c>
      <c r="P19" s="83">
        <v>5</v>
      </c>
      <c r="Q19" s="64">
        <v>22.3</v>
      </c>
    </row>
    <row r="20" spans="1:17" s="9" customFormat="1" ht="18.75" x14ac:dyDescent="0.3">
      <c r="A20" s="44">
        <v>42</v>
      </c>
      <c r="B20" s="84" t="s">
        <v>74</v>
      </c>
      <c r="C20" s="34">
        <v>40</v>
      </c>
      <c r="D20" s="28">
        <v>90</v>
      </c>
      <c r="E20" s="83">
        <v>5.4</v>
      </c>
      <c r="F20" s="83">
        <v>6.9</v>
      </c>
      <c r="G20" s="64">
        <v>1.1200000000000001</v>
      </c>
      <c r="H20" s="34">
        <v>40</v>
      </c>
      <c r="I20" s="28">
        <v>90</v>
      </c>
      <c r="J20" s="83">
        <v>5.4</v>
      </c>
      <c r="K20" s="83">
        <v>6.9</v>
      </c>
      <c r="L20" s="64">
        <v>1.1200000000000001</v>
      </c>
      <c r="M20" s="34">
        <v>40</v>
      </c>
      <c r="N20" s="28">
        <v>90</v>
      </c>
      <c r="O20" s="83">
        <v>5.4</v>
      </c>
      <c r="P20" s="83">
        <v>6.9</v>
      </c>
      <c r="Q20" s="64">
        <v>1.1200000000000001</v>
      </c>
    </row>
    <row r="21" spans="1:17" s="9" customFormat="1" ht="18.75" x14ac:dyDescent="0.3">
      <c r="A21" s="85">
        <v>41</v>
      </c>
      <c r="B21" s="53" t="s">
        <v>75</v>
      </c>
      <c r="C21" s="86">
        <v>100</v>
      </c>
      <c r="D21" s="28">
        <v>93</v>
      </c>
      <c r="E21" s="55">
        <v>1.25</v>
      </c>
      <c r="F21" s="55">
        <v>5.0999999999999996</v>
      </c>
      <c r="G21" s="64">
        <v>3</v>
      </c>
      <c r="H21" s="27">
        <v>100</v>
      </c>
      <c r="I21" s="28">
        <v>93</v>
      </c>
      <c r="J21" s="55">
        <v>1.25</v>
      </c>
      <c r="K21" s="55">
        <v>5.0999999999999996</v>
      </c>
      <c r="L21" s="64">
        <v>3</v>
      </c>
      <c r="M21" s="27">
        <v>100</v>
      </c>
      <c r="N21" s="28">
        <v>93</v>
      </c>
      <c r="O21" s="55">
        <v>1.25</v>
      </c>
      <c r="P21" s="55">
        <v>5.0999999999999996</v>
      </c>
      <c r="Q21" s="64">
        <v>3</v>
      </c>
    </row>
    <row r="22" spans="1:17" s="9" customFormat="1" ht="18.75" x14ac:dyDescent="0.3">
      <c r="A22" s="85"/>
      <c r="B22" s="53" t="s">
        <v>32</v>
      </c>
      <c r="C22" s="86">
        <v>30</v>
      </c>
      <c r="D22" s="28">
        <v>110</v>
      </c>
      <c r="E22" s="55">
        <v>3.55</v>
      </c>
      <c r="F22" s="55">
        <v>0.5</v>
      </c>
      <c r="G22" s="64">
        <v>15</v>
      </c>
      <c r="H22" s="27">
        <v>50</v>
      </c>
      <c r="I22" s="28">
        <v>130</v>
      </c>
      <c r="J22" s="55">
        <v>3.55</v>
      </c>
      <c r="K22" s="55">
        <v>0.5</v>
      </c>
      <c r="L22" s="64">
        <v>25</v>
      </c>
      <c r="M22" s="27">
        <v>50</v>
      </c>
      <c r="N22" s="28">
        <v>130</v>
      </c>
      <c r="O22" s="55">
        <v>3.55</v>
      </c>
      <c r="P22" s="55">
        <v>0.5</v>
      </c>
      <c r="Q22" s="64">
        <v>25</v>
      </c>
    </row>
    <row r="23" spans="1:17" s="9" customFormat="1" ht="22.5" customHeight="1" x14ac:dyDescent="0.3">
      <c r="A23" s="85"/>
      <c r="B23" s="53" t="s">
        <v>33</v>
      </c>
      <c r="C23" s="86">
        <v>100</v>
      </c>
      <c r="D23" s="28">
        <v>52.1</v>
      </c>
      <c r="E23" s="55">
        <v>0</v>
      </c>
      <c r="F23" s="55">
        <v>0</v>
      </c>
      <c r="G23" s="64">
        <v>21.8</v>
      </c>
      <c r="H23" s="27">
        <v>100</v>
      </c>
      <c r="I23" s="28">
        <v>52.1</v>
      </c>
      <c r="J23" s="55">
        <v>0</v>
      </c>
      <c r="K23" s="55">
        <v>0</v>
      </c>
      <c r="L23" s="64">
        <v>21.8</v>
      </c>
      <c r="M23" s="27">
        <v>100</v>
      </c>
      <c r="N23" s="28">
        <v>52.1</v>
      </c>
      <c r="O23" s="55">
        <v>0</v>
      </c>
      <c r="P23" s="55">
        <v>0</v>
      </c>
      <c r="Q23" s="64">
        <v>21.8</v>
      </c>
    </row>
    <row r="24" spans="1:17" s="9" customFormat="1" ht="18.75" x14ac:dyDescent="0.3">
      <c r="A24" s="85"/>
      <c r="B24" s="53" t="s">
        <v>34</v>
      </c>
      <c r="C24" s="86">
        <v>200</v>
      </c>
      <c r="D24" s="28">
        <v>52.1</v>
      </c>
      <c r="E24" s="55">
        <v>1</v>
      </c>
      <c r="F24" s="55">
        <v>0</v>
      </c>
      <c r="G24" s="66">
        <v>21.2</v>
      </c>
      <c r="H24" s="27">
        <v>200</v>
      </c>
      <c r="I24" s="28">
        <v>52.1</v>
      </c>
      <c r="J24" s="55">
        <v>1</v>
      </c>
      <c r="K24" s="55">
        <v>21.2</v>
      </c>
      <c r="L24" s="66">
        <v>0</v>
      </c>
      <c r="M24" s="27">
        <v>200</v>
      </c>
      <c r="N24" s="28">
        <v>52.1</v>
      </c>
      <c r="O24" s="55">
        <v>1</v>
      </c>
      <c r="P24" s="55">
        <v>0</v>
      </c>
      <c r="Q24" s="66">
        <v>21.2</v>
      </c>
    </row>
    <row r="25" spans="1:17" s="9" customFormat="1" ht="18.75" x14ac:dyDescent="0.3">
      <c r="A25" s="150" t="s">
        <v>35</v>
      </c>
      <c r="B25" s="151"/>
      <c r="C25" s="70">
        <f>SUM(C18:C21)</f>
        <v>510</v>
      </c>
      <c r="D25" s="71">
        <f>SUM(D18:D24)</f>
        <v>671.2</v>
      </c>
      <c r="E25" s="71">
        <f t="shared" ref="E25:Q25" si="0">SUM(E18:E24)</f>
        <v>19.8</v>
      </c>
      <c r="F25" s="71">
        <f t="shared" si="0"/>
        <v>21.800000000000004</v>
      </c>
      <c r="G25" s="71">
        <f t="shared" si="0"/>
        <v>105.72</v>
      </c>
      <c r="H25" s="71">
        <f t="shared" si="0"/>
        <v>890</v>
      </c>
      <c r="I25" s="71">
        <f t="shared" si="0"/>
        <v>741.2</v>
      </c>
      <c r="J25" s="71">
        <f t="shared" si="0"/>
        <v>19.8</v>
      </c>
      <c r="K25" s="71">
        <f t="shared" si="0"/>
        <v>43</v>
      </c>
      <c r="L25" s="71">
        <f t="shared" si="0"/>
        <v>94.52</v>
      </c>
      <c r="M25" s="71">
        <f t="shared" si="0"/>
        <v>890</v>
      </c>
      <c r="N25" s="71">
        <f t="shared" si="0"/>
        <v>741.2</v>
      </c>
      <c r="O25" s="71">
        <f t="shared" si="0"/>
        <v>19.8</v>
      </c>
      <c r="P25" s="71">
        <f t="shared" si="0"/>
        <v>21.800000000000004</v>
      </c>
      <c r="Q25" s="71">
        <f t="shared" si="0"/>
        <v>115.72</v>
      </c>
    </row>
    <row r="26" spans="1:17" s="9" customFormat="1" ht="18.75" x14ac:dyDescent="0.3">
      <c r="A26" s="50"/>
      <c r="B26" s="60" t="s">
        <v>19</v>
      </c>
      <c r="C26" s="27"/>
      <c r="D26" s="28"/>
      <c r="E26" s="66"/>
      <c r="F26" s="66"/>
      <c r="G26" s="66"/>
      <c r="H26" s="36"/>
      <c r="I26" s="30"/>
      <c r="J26" s="66"/>
      <c r="K26" s="66"/>
      <c r="L26" s="66"/>
      <c r="M26" s="36"/>
      <c r="N26" s="30"/>
      <c r="O26" s="66"/>
      <c r="P26" s="66"/>
      <c r="Q26" s="66"/>
    </row>
    <row r="27" spans="1:17" s="9" customFormat="1" ht="18.75" x14ac:dyDescent="0.3">
      <c r="A27" s="81">
        <v>1</v>
      </c>
      <c r="B27" s="81" t="s">
        <v>36</v>
      </c>
      <c r="C27" s="3">
        <v>250</v>
      </c>
      <c r="D27" s="72">
        <v>150</v>
      </c>
      <c r="E27" s="55">
        <v>2.9</v>
      </c>
      <c r="F27" s="55">
        <v>5.6</v>
      </c>
      <c r="G27" s="66">
        <v>24.7</v>
      </c>
      <c r="H27" s="3">
        <v>250</v>
      </c>
      <c r="I27" s="72">
        <v>150</v>
      </c>
      <c r="J27" s="55">
        <v>2.9</v>
      </c>
      <c r="K27" s="55">
        <v>5.6</v>
      </c>
      <c r="L27" s="66">
        <v>24.7</v>
      </c>
      <c r="M27" s="3">
        <v>250</v>
      </c>
      <c r="N27" s="72">
        <v>150</v>
      </c>
      <c r="O27" s="55">
        <v>2.9</v>
      </c>
      <c r="P27" s="55">
        <v>5.6</v>
      </c>
      <c r="Q27" s="66">
        <v>24.7</v>
      </c>
    </row>
    <row r="28" spans="1:17" s="9" customFormat="1" ht="18.75" x14ac:dyDescent="0.3">
      <c r="A28" s="81">
        <v>8</v>
      </c>
      <c r="B28" s="81" t="s">
        <v>62</v>
      </c>
      <c r="C28" s="3">
        <v>120</v>
      </c>
      <c r="D28" s="72">
        <v>154</v>
      </c>
      <c r="E28" s="55">
        <v>8.5500000000000007</v>
      </c>
      <c r="F28" s="55">
        <v>7.8</v>
      </c>
      <c r="G28" s="66">
        <v>22.2</v>
      </c>
      <c r="H28" s="3">
        <v>150</v>
      </c>
      <c r="I28" s="72">
        <v>288</v>
      </c>
      <c r="J28" s="55">
        <v>8.5500000000000007</v>
      </c>
      <c r="K28" s="55">
        <v>7.8</v>
      </c>
      <c r="L28" s="66">
        <v>22.2</v>
      </c>
      <c r="M28" s="3">
        <v>150</v>
      </c>
      <c r="N28" s="72">
        <v>288</v>
      </c>
      <c r="O28" s="55">
        <v>8.5500000000000007</v>
      </c>
      <c r="P28" s="55">
        <v>7.8</v>
      </c>
      <c r="Q28" s="66">
        <v>22.2</v>
      </c>
    </row>
    <row r="29" spans="1:17" s="9" customFormat="1" ht="18.75" x14ac:dyDescent="0.3">
      <c r="A29" s="38">
        <v>16</v>
      </c>
      <c r="B29" s="24" t="s">
        <v>76</v>
      </c>
      <c r="C29" s="33">
        <v>70</v>
      </c>
      <c r="D29" s="28">
        <v>79</v>
      </c>
      <c r="E29" s="55">
        <v>25.34</v>
      </c>
      <c r="F29" s="55">
        <v>3.75</v>
      </c>
      <c r="G29" s="66">
        <v>0</v>
      </c>
      <c r="H29" s="35">
        <v>100</v>
      </c>
      <c r="I29" s="28">
        <v>95.18</v>
      </c>
      <c r="J29" s="55">
        <v>25.34</v>
      </c>
      <c r="K29" s="55">
        <v>3.75</v>
      </c>
      <c r="L29" s="66">
        <v>0</v>
      </c>
      <c r="M29" s="35">
        <v>100</v>
      </c>
      <c r="N29" s="28">
        <v>95.18</v>
      </c>
      <c r="O29" s="55">
        <v>25.34</v>
      </c>
      <c r="P29" s="55">
        <v>3.75</v>
      </c>
      <c r="Q29" s="66">
        <v>0</v>
      </c>
    </row>
    <row r="30" spans="1:17" s="9" customFormat="1" ht="32.25" x14ac:dyDescent="0.3">
      <c r="A30" s="38">
        <v>30</v>
      </c>
      <c r="B30" s="24" t="s">
        <v>77</v>
      </c>
      <c r="C30" s="33">
        <v>100</v>
      </c>
      <c r="D30" s="28">
        <v>65</v>
      </c>
      <c r="E30" s="55">
        <v>1.45</v>
      </c>
      <c r="F30" s="55">
        <v>2.09</v>
      </c>
      <c r="G30" s="66">
        <v>3</v>
      </c>
      <c r="H30" s="35">
        <v>100</v>
      </c>
      <c r="I30" s="28">
        <v>65</v>
      </c>
      <c r="J30" s="55">
        <v>1.45</v>
      </c>
      <c r="K30" s="55">
        <v>2.09</v>
      </c>
      <c r="L30" s="66">
        <v>3</v>
      </c>
      <c r="M30" s="35">
        <v>100</v>
      </c>
      <c r="N30" s="28">
        <v>65</v>
      </c>
      <c r="O30" s="55">
        <v>1.45</v>
      </c>
      <c r="P30" s="55">
        <v>2.09</v>
      </c>
      <c r="Q30" s="66">
        <v>3</v>
      </c>
    </row>
    <row r="31" spans="1:17" s="9" customFormat="1" ht="18.75" x14ac:dyDescent="0.3">
      <c r="A31" s="38"/>
      <c r="B31" s="24" t="s">
        <v>32</v>
      </c>
      <c r="C31" s="33">
        <v>30</v>
      </c>
      <c r="D31" s="28">
        <v>110</v>
      </c>
      <c r="E31" s="55">
        <v>3.55</v>
      </c>
      <c r="F31" s="55">
        <v>0.5</v>
      </c>
      <c r="G31" s="66">
        <v>15</v>
      </c>
      <c r="H31" s="35">
        <v>50</v>
      </c>
      <c r="I31" s="28">
        <v>130</v>
      </c>
      <c r="J31" s="55">
        <v>3.55</v>
      </c>
      <c r="K31" s="55">
        <v>0.5</v>
      </c>
      <c r="L31" s="66">
        <v>25</v>
      </c>
      <c r="M31" s="35">
        <v>50</v>
      </c>
      <c r="N31" s="28">
        <v>130</v>
      </c>
      <c r="O31" s="55">
        <v>3.55</v>
      </c>
      <c r="P31" s="55">
        <v>0.5</v>
      </c>
      <c r="Q31" s="66">
        <v>25</v>
      </c>
    </row>
    <row r="32" spans="1:17" s="9" customFormat="1" ht="18.75" x14ac:dyDescent="0.3">
      <c r="A32" s="24">
        <v>43</v>
      </c>
      <c r="B32" s="38" t="s">
        <v>78</v>
      </c>
      <c r="C32" s="27">
        <v>200</v>
      </c>
      <c r="D32" s="28">
        <v>129</v>
      </c>
      <c r="E32" s="55">
        <v>0.2</v>
      </c>
      <c r="F32" s="55">
        <v>0</v>
      </c>
      <c r="G32" s="66">
        <v>14.9</v>
      </c>
      <c r="H32" s="27">
        <v>200</v>
      </c>
      <c r="I32" s="28">
        <v>129</v>
      </c>
      <c r="J32" s="55">
        <v>0.2</v>
      </c>
      <c r="K32" s="55">
        <v>0</v>
      </c>
      <c r="L32" s="66">
        <v>14.9</v>
      </c>
      <c r="M32" s="27">
        <v>200</v>
      </c>
      <c r="N32" s="28">
        <v>129</v>
      </c>
      <c r="O32" s="55">
        <v>0.2</v>
      </c>
      <c r="P32" s="55">
        <v>0</v>
      </c>
      <c r="Q32" s="66">
        <v>14.9</v>
      </c>
    </row>
    <row r="33" spans="1:17" s="9" customFormat="1" ht="18.75" x14ac:dyDescent="0.3">
      <c r="A33" s="80"/>
      <c r="B33" s="81" t="s">
        <v>33</v>
      </c>
      <c r="C33" s="3">
        <v>100</v>
      </c>
      <c r="D33" s="72">
        <v>52.1</v>
      </c>
      <c r="E33" s="31">
        <v>0</v>
      </c>
      <c r="F33" s="31">
        <v>0</v>
      </c>
      <c r="G33" s="66">
        <v>21.8</v>
      </c>
      <c r="H33" s="3">
        <v>100</v>
      </c>
      <c r="I33" s="72">
        <v>52.1</v>
      </c>
      <c r="J33" s="31">
        <v>0</v>
      </c>
      <c r="K33" s="31">
        <v>0</v>
      </c>
      <c r="L33" s="66">
        <v>21.8</v>
      </c>
      <c r="M33" s="3">
        <v>100</v>
      </c>
      <c r="N33" s="72">
        <v>52.1</v>
      </c>
      <c r="O33" s="31">
        <v>0</v>
      </c>
      <c r="P33" s="31">
        <v>0</v>
      </c>
      <c r="Q33" s="66">
        <v>21.8</v>
      </c>
    </row>
    <row r="34" spans="1:17" s="9" customFormat="1" ht="18.75" x14ac:dyDescent="0.3">
      <c r="A34" s="150" t="s">
        <v>35</v>
      </c>
      <c r="B34" s="147"/>
      <c r="C34" s="70">
        <f t="shared" ref="C34:Q34" si="1">SUM(C27:C33)</f>
        <v>870</v>
      </c>
      <c r="D34" s="71">
        <f t="shared" si="1"/>
        <v>739.1</v>
      </c>
      <c r="E34" s="71">
        <f t="shared" si="1"/>
        <v>41.99</v>
      </c>
      <c r="F34" s="71">
        <f t="shared" si="1"/>
        <v>19.739999999999998</v>
      </c>
      <c r="G34" s="71">
        <f t="shared" si="1"/>
        <v>101.60000000000001</v>
      </c>
      <c r="H34" s="71">
        <f t="shared" si="1"/>
        <v>950</v>
      </c>
      <c r="I34" s="71">
        <f t="shared" si="1"/>
        <v>909.28000000000009</v>
      </c>
      <c r="J34" s="71">
        <f t="shared" si="1"/>
        <v>41.99</v>
      </c>
      <c r="K34" s="71">
        <f t="shared" si="1"/>
        <v>19.739999999999998</v>
      </c>
      <c r="L34" s="71">
        <f t="shared" si="1"/>
        <v>111.60000000000001</v>
      </c>
      <c r="M34" s="71">
        <f t="shared" si="1"/>
        <v>950</v>
      </c>
      <c r="N34" s="71">
        <f t="shared" si="1"/>
        <v>909.28000000000009</v>
      </c>
      <c r="O34" s="71">
        <f t="shared" si="1"/>
        <v>41.99</v>
      </c>
      <c r="P34" s="71">
        <f t="shared" si="1"/>
        <v>19.739999999999998</v>
      </c>
      <c r="Q34" s="71">
        <f t="shared" si="1"/>
        <v>111.60000000000001</v>
      </c>
    </row>
    <row r="35" spans="1:17" s="9" customFormat="1" ht="18.75" x14ac:dyDescent="0.3">
      <c r="A35" s="87"/>
      <c r="B35" s="88" t="s">
        <v>42</v>
      </c>
      <c r="C35" s="89"/>
      <c r="D35" s="90"/>
      <c r="E35" s="42"/>
      <c r="F35" s="42"/>
      <c r="G35" s="66"/>
      <c r="H35" s="66"/>
      <c r="I35" s="66"/>
      <c r="J35" s="42"/>
      <c r="K35" s="42"/>
      <c r="L35" s="66"/>
      <c r="M35" s="66"/>
      <c r="N35" s="66"/>
      <c r="O35" s="42"/>
      <c r="P35" s="42"/>
      <c r="Q35" s="66"/>
    </row>
    <row r="36" spans="1:17" s="9" customFormat="1" ht="18.75" x14ac:dyDescent="0.3">
      <c r="A36" s="81">
        <v>4</v>
      </c>
      <c r="B36" s="81" t="s">
        <v>43</v>
      </c>
      <c r="C36" s="3">
        <v>250</v>
      </c>
      <c r="D36" s="72">
        <v>122.5</v>
      </c>
      <c r="E36" s="55">
        <v>2.7</v>
      </c>
      <c r="F36" s="55">
        <v>9</v>
      </c>
      <c r="G36" s="66">
        <v>21.3</v>
      </c>
      <c r="H36" s="3">
        <v>250</v>
      </c>
      <c r="I36" s="72">
        <v>122.5</v>
      </c>
      <c r="J36" s="55">
        <v>2.7</v>
      </c>
      <c r="K36" s="55">
        <v>9</v>
      </c>
      <c r="L36" s="66">
        <v>21.3</v>
      </c>
      <c r="M36" s="3">
        <v>250</v>
      </c>
      <c r="N36" s="72">
        <v>122.5</v>
      </c>
      <c r="O36" s="55">
        <v>2.7</v>
      </c>
      <c r="P36" s="55">
        <v>9</v>
      </c>
      <c r="Q36" s="66">
        <v>21.3</v>
      </c>
    </row>
    <row r="37" spans="1:17" s="9" customFormat="1" ht="18.75" x14ac:dyDescent="0.3">
      <c r="A37" s="81">
        <v>12</v>
      </c>
      <c r="B37" s="24" t="s">
        <v>79</v>
      </c>
      <c r="C37" s="91">
        <v>120</v>
      </c>
      <c r="D37" s="72">
        <v>284.2</v>
      </c>
      <c r="E37" s="92">
        <v>20</v>
      </c>
      <c r="F37" s="92">
        <v>14.2</v>
      </c>
      <c r="G37" s="66">
        <v>25.6</v>
      </c>
      <c r="H37" s="91">
        <v>150</v>
      </c>
      <c r="I37" s="72">
        <v>341</v>
      </c>
      <c r="J37" s="92">
        <v>20</v>
      </c>
      <c r="K37" s="92">
        <v>14.2</v>
      </c>
      <c r="L37" s="66">
        <v>25.6</v>
      </c>
      <c r="M37" s="91">
        <v>150</v>
      </c>
      <c r="N37" s="72">
        <v>341</v>
      </c>
      <c r="O37" s="92">
        <v>20</v>
      </c>
      <c r="P37" s="92">
        <v>14.2</v>
      </c>
      <c r="Q37" s="66">
        <v>25.6</v>
      </c>
    </row>
    <row r="38" spans="1:17" s="9" customFormat="1" ht="18.75" x14ac:dyDescent="0.3">
      <c r="A38" s="38"/>
      <c r="B38" s="24" t="s">
        <v>97</v>
      </c>
      <c r="C38" s="33">
        <v>30</v>
      </c>
      <c r="D38" s="39">
        <v>117</v>
      </c>
      <c r="E38" s="55">
        <v>3.55</v>
      </c>
      <c r="F38" s="55">
        <v>0.5</v>
      </c>
      <c r="G38" s="93">
        <v>15</v>
      </c>
      <c r="H38" s="33">
        <v>50</v>
      </c>
      <c r="I38" s="39">
        <v>117</v>
      </c>
      <c r="J38" s="55">
        <v>3.55</v>
      </c>
      <c r="K38" s="55">
        <v>0.5</v>
      </c>
      <c r="L38" s="93">
        <v>25</v>
      </c>
      <c r="M38" s="33">
        <v>50</v>
      </c>
      <c r="N38" s="39">
        <v>117</v>
      </c>
      <c r="O38" s="55">
        <v>3.55</v>
      </c>
      <c r="P38" s="55">
        <v>0.5</v>
      </c>
      <c r="Q38" s="66">
        <v>25</v>
      </c>
    </row>
    <row r="39" spans="1:17" s="9" customFormat="1" ht="18.75" x14ac:dyDescent="0.3">
      <c r="A39" s="38">
        <v>38</v>
      </c>
      <c r="B39" s="38" t="s">
        <v>44</v>
      </c>
      <c r="C39" s="33">
        <v>200</v>
      </c>
      <c r="D39" s="28">
        <v>90</v>
      </c>
      <c r="E39" s="55">
        <v>0</v>
      </c>
      <c r="F39" s="55">
        <v>0</v>
      </c>
      <c r="G39" s="93">
        <v>0</v>
      </c>
      <c r="H39" s="33">
        <v>200</v>
      </c>
      <c r="I39" s="39">
        <v>90</v>
      </c>
      <c r="J39" s="55">
        <v>0</v>
      </c>
      <c r="K39" s="55">
        <v>0</v>
      </c>
      <c r="L39" s="93">
        <v>0</v>
      </c>
      <c r="M39" s="33">
        <v>200</v>
      </c>
      <c r="N39" s="39">
        <v>90</v>
      </c>
      <c r="O39" s="55">
        <v>0</v>
      </c>
      <c r="P39" s="55">
        <v>0</v>
      </c>
      <c r="Q39" s="66">
        <v>0</v>
      </c>
    </row>
    <row r="40" spans="1:17" s="9" customFormat="1" ht="18.75" x14ac:dyDescent="0.3">
      <c r="A40" s="38"/>
      <c r="B40" s="38" t="s">
        <v>33</v>
      </c>
      <c r="C40" s="27">
        <v>100</v>
      </c>
      <c r="D40" s="28">
        <v>52.1</v>
      </c>
      <c r="E40" s="55">
        <v>0</v>
      </c>
      <c r="F40" s="55">
        <v>0</v>
      </c>
      <c r="G40" s="66">
        <v>21.8</v>
      </c>
      <c r="H40" s="27">
        <v>100</v>
      </c>
      <c r="I40" s="28">
        <v>52.1</v>
      </c>
      <c r="J40" s="55">
        <v>0</v>
      </c>
      <c r="K40" s="55">
        <v>0</v>
      </c>
      <c r="L40" s="66">
        <v>21.8</v>
      </c>
      <c r="M40" s="27">
        <v>100</v>
      </c>
      <c r="N40" s="28">
        <v>52.1</v>
      </c>
      <c r="O40" s="55">
        <v>0</v>
      </c>
      <c r="P40" s="55">
        <v>0</v>
      </c>
      <c r="Q40" s="66">
        <v>21.8</v>
      </c>
    </row>
    <row r="41" spans="1:17" s="9" customFormat="1" ht="18.75" x14ac:dyDescent="0.3">
      <c r="A41" s="150" t="s">
        <v>35</v>
      </c>
      <c r="B41" s="147"/>
      <c r="C41" s="70">
        <f>SUM(C36:C40)</f>
        <v>700</v>
      </c>
      <c r="D41" s="71">
        <f>SUM(D36:D40)</f>
        <v>665.80000000000007</v>
      </c>
      <c r="E41" s="71">
        <f t="shared" ref="E41:Q41" si="2">SUM(E36:E40)</f>
        <v>26.25</v>
      </c>
      <c r="F41" s="71">
        <f t="shared" si="2"/>
        <v>23.7</v>
      </c>
      <c r="G41" s="71">
        <f t="shared" si="2"/>
        <v>83.7</v>
      </c>
      <c r="H41" s="71">
        <f t="shared" si="2"/>
        <v>750</v>
      </c>
      <c r="I41" s="71">
        <f t="shared" si="2"/>
        <v>722.6</v>
      </c>
      <c r="J41" s="71">
        <f t="shared" si="2"/>
        <v>26.25</v>
      </c>
      <c r="K41" s="71">
        <f t="shared" si="2"/>
        <v>23.7</v>
      </c>
      <c r="L41" s="71">
        <f t="shared" si="2"/>
        <v>93.7</v>
      </c>
      <c r="M41" s="71">
        <f t="shared" si="2"/>
        <v>750</v>
      </c>
      <c r="N41" s="71">
        <f t="shared" si="2"/>
        <v>722.6</v>
      </c>
      <c r="O41" s="71">
        <f t="shared" si="2"/>
        <v>26.25</v>
      </c>
      <c r="P41" s="71">
        <f t="shared" si="2"/>
        <v>23.7</v>
      </c>
      <c r="Q41" s="71">
        <f t="shared" si="2"/>
        <v>93.7</v>
      </c>
    </row>
    <row r="42" spans="1:17" s="9" customFormat="1" ht="18.75" x14ac:dyDescent="0.3">
      <c r="A42" s="87"/>
      <c r="B42" s="88" t="s">
        <v>20</v>
      </c>
      <c r="C42" s="89"/>
      <c r="D42" s="90"/>
      <c r="E42" s="55"/>
      <c r="F42" s="55"/>
      <c r="G42" s="66"/>
      <c r="H42" s="66"/>
      <c r="I42" s="66"/>
      <c r="J42" s="55"/>
      <c r="K42" s="55"/>
      <c r="L42" s="66"/>
      <c r="M42" s="66"/>
      <c r="N42" s="66"/>
      <c r="O42" s="55"/>
      <c r="P42" s="55"/>
      <c r="Q42" s="66"/>
    </row>
    <row r="43" spans="1:17" s="9" customFormat="1" ht="18.75" x14ac:dyDescent="0.3">
      <c r="A43" s="38">
        <v>8</v>
      </c>
      <c r="B43" s="24" t="s">
        <v>68</v>
      </c>
      <c r="C43" s="27">
        <v>250</v>
      </c>
      <c r="D43" s="28">
        <v>114</v>
      </c>
      <c r="E43" s="68">
        <v>2.9</v>
      </c>
      <c r="F43" s="68">
        <v>5.6</v>
      </c>
      <c r="G43" s="66">
        <v>21.3</v>
      </c>
      <c r="H43" s="27">
        <v>250</v>
      </c>
      <c r="I43" s="28">
        <v>114</v>
      </c>
      <c r="J43" s="68">
        <v>2.9</v>
      </c>
      <c r="K43" s="68">
        <v>5.6</v>
      </c>
      <c r="L43" s="66">
        <v>21.3</v>
      </c>
      <c r="M43" s="27">
        <v>250</v>
      </c>
      <c r="N43" s="28">
        <v>114</v>
      </c>
      <c r="O43" s="68">
        <v>2.9</v>
      </c>
      <c r="P43" s="68">
        <v>5.6</v>
      </c>
      <c r="Q43" s="66">
        <v>21.3</v>
      </c>
    </row>
    <row r="44" spans="1:17" s="9" customFormat="1" ht="18.75" x14ac:dyDescent="0.3">
      <c r="A44" s="38">
        <v>11</v>
      </c>
      <c r="B44" s="24" t="s">
        <v>46</v>
      </c>
      <c r="C44" s="27">
        <v>120</v>
      </c>
      <c r="D44" s="28">
        <v>125</v>
      </c>
      <c r="E44" s="68">
        <v>3.2</v>
      </c>
      <c r="F44" s="68">
        <v>5.6</v>
      </c>
      <c r="G44" s="66">
        <v>5.2</v>
      </c>
      <c r="H44" s="27">
        <v>150</v>
      </c>
      <c r="I44" s="28">
        <v>157</v>
      </c>
      <c r="J44" s="68">
        <v>3.2</v>
      </c>
      <c r="K44" s="68">
        <v>5.6</v>
      </c>
      <c r="L44" s="66">
        <v>5.2</v>
      </c>
      <c r="M44" s="27">
        <v>150</v>
      </c>
      <c r="N44" s="28">
        <v>157</v>
      </c>
      <c r="O44" s="68">
        <v>3.2</v>
      </c>
      <c r="P44" s="68">
        <v>5.6</v>
      </c>
      <c r="Q44" s="66">
        <v>5.2</v>
      </c>
    </row>
    <row r="45" spans="1:17" s="9" customFormat="1" ht="18.75" x14ac:dyDescent="0.3">
      <c r="A45" s="38">
        <v>20</v>
      </c>
      <c r="B45" s="38" t="s">
        <v>80</v>
      </c>
      <c r="C45" s="27">
        <v>60</v>
      </c>
      <c r="D45" s="28">
        <v>53</v>
      </c>
      <c r="E45" s="55">
        <v>11.85</v>
      </c>
      <c r="F45" s="55">
        <v>0.9</v>
      </c>
      <c r="G45" s="66">
        <v>20.2</v>
      </c>
      <c r="H45" s="27">
        <v>90</v>
      </c>
      <c r="I45" s="28">
        <v>74</v>
      </c>
      <c r="J45" s="55">
        <v>11.85</v>
      </c>
      <c r="K45" s="55">
        <v>0.9</v>
      </c>
      <c r="L45" s="66">
        <v>20.2</v>
      </c>
      <c r="M45" s="27">
        <v>90</v>
      </c>
      <c r="N45" s="28">
        <v>74</v>
      </c>
      <c r="O45" s="55">
        <v>11.85</v>
      </c>
      <c r="P45" s="55">
        <v>0.9</v>
      </c>
      <c r="Q45" s="66">
        <v>20.2</v>
      </c>
    </row>
    <row r="46" spans="1:17" s="9" customFormat="1" ht="18.75" x14ac:dyDescent="0.3">
      <c r="A46" s="81">
        <v>28</v>
      </c>
      <c r="B46" s="81" t="s">
        <v>40</v>
      </c>
      <c r="C46" s="35">
        <v>100</v>
      </c>
      <c r="D46" s="29">
        <v>50.1</v>
      </c>
      <c r="E46" s="55">
        <v>0.5</v>
      </c>
      <c r="F46" s="55">
        <v>9.4</v>
      </c>
      <c r="G46" s="93">
        <v>9</v>
      </c>
      <c r="H46" s="35">
        <v>100</v>
      </c>
      <c r="I46" s="29">
        <v>50.1</v>
      </c>
      <c r="J46" s="55">
        <v>0.5</v>
      </c>
      <c r="K46" s="55">
        <v>9.4</v>
      </c>
      <c r="L46" s="93">
        <v>9.1</v>
      </c>
      <c r="M46" s="35">
        <v>100</v>
      </c>
      <c r="N46" s="29">
        <v>50.1</v>
      </c>
      <c r="O46" s="55">
        <v>0.5</v>
      </c>
      <c r="P46" s="55">
        <v>9.4</v>
      </c>
      <c r="Q46" s="66">
        <v>9.1</v>
      </c>
    </row>
    <row r="47" spans="1:17" s="9" customFormat="1" ht="18.75" x14ac:dyDescent="0.3">
      <c r="A47" s="81"/>
      <c r="B47" s="81" t="s">
        <v>32</v>
      </c>
      <c r="C47" s="35">
        <v>30</v>
      </c>
      <c r="D47" s="29">
        <v>110</v>
      </c>
      <c r="E47" s="55">
        <v>3.55</v>
      </c>
      <c r="F47" s="55">
        <v>0.5</v>
      </c>
      <c r="G47" s="93">
        <v>15</v>
      </c>
      <c r="H47" s="35">
        <v>50</v>
      </c>
      <c r="I47" s="29">
        <v>130</v>
      </c>
      <c r="J47" s="55">
        <v>3.55</v>
      </c>
      <c r="K47" s="55">
        <v>0.5</v>
      </c>
      <c r="L47" s="93">
        <v>25</v>
      </c>
      <c r="M47" s="35">
        <v>50</v>
      </c>
      <c r="N47" s="29">
        <v>130</v>
      </c>
      <c r="O47" s="55">
        <v>3.55</v>
      </c>
      <c r="P47" s="55">
        <v>0.5</v>
      </c>
      <c r="Q47" s="66">
        <v>25</v>
      </c>
    </row>
    <row r="48" spans="1:17" s="9" customFormat="1" ht="18.75" x14ac:dyDescent="0.3">
      <c r="A48" s="81">
        <v>38</v>
      </c>
      <c r="B48" s="81" t="s">
        <v>44</v>
      </c>
      <c r="C48" s="35">
        <v>200</v>
      </c>
      <c r="D48" s="29">
        <v>90</v>
      </c>
      <c r="E48" s="55">
        <v>0</v>
      </c>
      <c r="F48" s="55">
        <v>0</v>
      </c>
      <c r="G48" s="66">
        <v>0</v>
      </c>
      <c r="H48" s="35">
        <v>200</v>
      </c>
      <c r="I48" s="29">
        <v>90</v>
      </c>
      <c r="J48" s="55">
        <v>0</v>
      </c>
      <c r="K48" s="55">
        <v>0</v>
      </c>
      <c r="L48" s="66">
        <v>0</v>
      </c>
      <c r="M48" s="35">
        <v>200</v>
      </c>
      <c r="N48" s="29">
        <v>90</v>
      </c>
      <c r="O48" s="55">
        <v>0</v>
      </c>
      <c r="P48" s="55">
        <v>0</v>
      </c>
      <c r="Q48" s="66">
        <v>0</v>
      </c>
    </row>
    <row r="49" spans="1:17" s="9" customFormat="1" ht="18.75" x14ac:dyDescent="0.3">
      <c r="A49" s="94"/>
      <c r="B49" s="24" t="s">
        <v>33</v>
      </c>
      <c r="C49" s="27">
        <v>100</v>
      </c>
      <c r="D49" s="28">
        <v>52.1</v>
      </c>
      <c r="E49" s="55">
        <v>0</v>
      </c>
      <c r="F49" s="55">
        <v>0</v>
      </c>
      <c r="G49" s="66">
        <v>21.8</v>
      </c>
      <c r="H49" s="27">
        <v>100</v>
      </c>
      <c r="I49" s="28">
        <v>52.1</v>
      </c>
      <c r="J49" s="55">
        <v>0</v>
      </c>
      <c r="K49" s="55">
        <v>0</v>
      </c>
      <c r="L49" s="66">
        <v>21.8</v>
      </c>
      <c r="M49" s="27">
        <v>100</v>
      </c>
      <c r="N49" s="28">
        <v>52.1</v>
      </c>
      <c r="O49" s="55">
        <v>0</v>
      </c>
      <c r="P49" s="55">
        <v>0</v>
      </c>
      <c r="Q49" s="66">
        <v>21.8</v>
      </c>
    </row>
    <row r="50" spans="1:17" s="9" customFormat="1" ht="18.75" x14ac:dyDescent="0.3">
      <c r="A50" s="3"/>
      <c r="B50" s="95" t="s">
        <v>35</v>
      </c>
      <c r="C50" s="96">
        <f>SUM(C43:C49)</f>
        <v>860</v>
      </c>
      <c r="D50" s="71">
        <f>SUM(D43:D49)</f>
        <v>594.20000000000005</v>
      </c>
      <c r="E50" s="71">
        <f t="shared" ref="E50:Q50" si="3">SUM(E43:E49)</f>
        <v>22</v>
      </c>
      <c r="F50" s="71">
        <f t="shared" si="3"/>
        <v>22</v>
      </c>
      <c r="G50" s="71">
        <f t="shared" si="3"/>
        <v>92.5</v>
      </c>
      <c r="H50" s="71">
        <f t="shared" si="3"/>
        <v>940</v>
      </c>
      <c r="I50" s="71">
        <f t="shared" si="3"/>
        <v>667.2</v>
      </c>
      <c r="J50" s="71">
        <f t="shared" si="3"/>
        <v>22</v>
      </c>
      <c r="K50" s="71">
        <f t="shared" si="3"/>
        <v>22</v>
      </c>
      <c r="L50" s="71">
        <f t="shared" si="3"/>
        <v>102.60000000000001</v>
      </c>
      <c r="M50" s="71">
        <f t="shared" si="3"/>
        <v>940</v>
      </c>
      <c r="N50" s="71">
        <f t="shared" si="3"/>
        <v>667.2</v>
      </c>
      <c r="O50" s="71">
        <f t="shared" si="3"/>
        <v>22</v>
      </c>
      <c r="P50" s="71">
        <f t="shared" si="3"/>
        <v>22</v>
      </c>
      <c r="Q50" s="71">
        <f t="shared" si="3"/>
        <v>102.60000000000001</v>
      </c>
    </row>
    <row r="51" spans="1:17" s="9" customFormat="1" ht="18.75" x14ac:dyDescent="0.3">
      <c r="A51" s="87"/>
      <c r="B51" s="88" t="s">
        <v>21</v>
      </c>
      <c r="C51" s="89"/>
      <c r="D51" s="90"/>
      <c r="E51" s="55"/>
      <c r="F51" s="55"/>
      <c r="G51" s="66"/>
      <c r="H51" s="66"/>
      <c r="I51" s="66"/>
      <c r="J51" s="55"/>
      <c r="K51" s="55"/>
      <c r="L51" s="66"/>
      <c r="M51" s="66"/>
      <c r="N51" s="66"/>
      <c r="O51" s="55"/>
      <c r="P51" s="55"/>
      <c r="Q51" s="66"/>
    </row>
    <row r="52" spans="1:17" s="9" customFormat="1" ht="18.75" x14ac:dyDescent="0.3">
      <c r="A52" s="129"/>
      <c r="B52" s="24" t="s">
        <v>100</v>
      </c>
      <c r="C52" s="34">
        <v>250</v>
      </c>
      <c r="D52" s="28">
        <v>139</v>
      </c>
      <c r="E52" s="55">
        <v>2.9</v>
      </c>
      <c r="F52" s="55">
        <v>5.6</v>
      </c>
      <c r="G52" s="66">
        <v>24.7</v>
      </c>
      <c r="H52" s="34">
        <v>250</v>
      </c>
      <c r="I52" s="28">
        <v>139</v>
      </c>
      <c r="J52" s="55">
        <v>2.9</v>
      </c>
      <c r="K52" s="55">
        <v>5.6</v>
      </c>
      <c r="L52" s="66">
        <v>24.7</v>
      </c>
      <c r="M52" s="34">
        <v>250</v>
      </c>
      <c r="N52" s="28">
        <v>139</v>
      </c>
      <c r="O52" s="55">
        <v>2.9</v>
      </c>
      <c r="P52" s="55">
        <v>5.6</v>
      </c>
      <c r="Q52" s="66">
        <v>24.7</v>
      </c>
    </row>
    <row r="53" spans="1:17" s="9" customFormat="1" ht="18.75" x14ac:dyDescent="0.3">
      <c r="A53" s="44">
        <v>8</v>
      </c>
      <c r="B53" s="24" t="s">
        <v>69</v>
      </c>
      <c r="C53" s="34">
        <v>120</v>
      </c>
      <c r="D53" s="28">
        <v>123</v>
      </c>
      <c r="E53" s="55">
        <v>3.3</v>
      </c>
      <c r="F53" s="55">
        <v>5.4</v>
      </c>
      <c r="G53" s="66">
        <v>17.100000000000001</v>
      </c>
      <c r="H53" s="34">
        <v>150</v>
      </c>
      <c r="I53" s="28">
        <v>153</v>
      </c>
      <c r="J53" s="55">
        <v>3.3</v>
      </c>
      <c r="K53" s="55">
        <v>5.4</v>
      </c>
      <c r="L53" s="66">
        <v>17.100000000000001</v>
      </c>
      <c r="M53" s="34">
        <v>150</v>
      </c>
      <c r="N53" s="28">
        <v>153</v>
      </c>
      <c r="O53" s="55">
        <v>3.3</v>
      </c>
      <c r="P53" s="55">
        <v>5.4</v>
      </c>
      <c r="Q53" s="66">
        <v>17.100000000000001</v>
      </c>
    </row>
    <row r="54" spans="1:17" s="9" customFormat="1" ht="18.75" x14ac:dyDescent="0.3">
      <c r="A54" s="44">
        <v>17</v>
      </c>
      <c r="B54" s="24" t="s">
        <v>81</v>
      </c>
      <c r="C54" s="34">
        <v>70</v>
      </c>
      <c r="D54" s="28">
        <v>161.86000000000001</v>
      </c>
      <c r="E54" s="55">
        <v>23.32</v>
      </c>
      <c r="F54" s="55">
        <v>2.64</v>
      </c>
      <c r="G54" s="73">
        <v>0</v>
      </c>
      <c r="H54" s="34">
        <v>100</v>
      </c>
      <c r="I54" s="28">
        <v>215.81</v>
      </c>
      <c r="J54" s="55">
        <v>23.32</v>
      </c>
      <c r="K54" s="55">
        <v>2.64</v>
      </c>
      <c r="L54" s="73">
        <v>0</v>
      </c>
      <c r="M54" s="34">
        <v>100</v>
      </c>
      <c r="N54" s="28">
        <v>215.81</v>
      </c>
      <c r="O54" s="55">
        <v>23.32</v>
      </c>
      <c r="P54" s="55">
        <v>2.64</v>
      </c>
      <c r="Q54" s="73">
        <v>0</v>
      </c>
    </row>
    <row r="55" spans="1:17" s="9" customFormat="1" ht="18.75" x14ac:dyDescent="0.3">
      <c r="A55" s="44">
        <v>26</v>
      </c>
      <c r="B55" s="24" t="s">
        <v>51</v>
      </c>
      <c r="C55" s="34">
        <v>100</v>
      </c>
      <c r="D55" s="28">
        <v>50.1</v>
      </c>
      <c r="E55" s="55">
        <v>1.45</v>
      </c>
      <c r="F55" s="55">
        <v>2.09</v>
      </c>
      <c r="G55" s="73">
        <v>9.1</v>
      </c>
      <c r="H55" s="34">
        <v>100</v>
      </c>
      <c r="I55" s="28">
        <v>50.1</v>
      </c>
      <c r="J55" s="55">
        <v>1.45</v>
      </c>
      <c r="K55" s="55">
        <v>2.09</v>
      </c>
      <c r="L55" s="73">
        <v>9.1</v>
      </c>
      <c r="M55" s="34">
        <v>100</v>
      </c>
      <c r="N55" s="28">
        <v>50.1</v>
      </c>
      <c r="O55" s="55">
        <v>1.45</v>
      </c>
      <c r="P55" s="55">
        <v>2.09</v>
      </c>
      <c r="Q55" s="73">
        <v>9.1</v>
      </c>
    </row>
    <row r="56" spans="1:17" s="9" customFormat="1" ht="18.75" x14ac:dyDescent="0.3">
      <c r="A56" s="80"/>
      <c r="B56" s="81" t="s">
        <v>82</v>
      </c>
      <c r="C56" s="35">
        <v>125</v>
      </c>
      <c r="D56" s="29">
        <v>86</v>
      </c>
      <c r="E56" s="55">
        <v>1.98</v>
      </c>
      <c r="F56" s="55">
        <v>6.25</v>
      </c>
      <c r="G56" s="73">
        <v>5.33</v>
      </c>
      <c r="H56" s="35">
        <v>125</v>
      </c>
      <c r="I56" s="29">
        <v>86</v>
      </c>
      <c r="J56" s="55">
        <v>1.98</v>
      </c>
      <c r="K56" s="55">
        <v>6.25</v>
      </c>
      <c r="L56" s="73">
        <v>5.33</v>
      </c>
      <c r="M56" s="35">
        <v>125</v>
      </c>
      <c r="N56" s="29">
        <v>86</v>
      </c>
      <c r="O56" s="55">
        <v>1.98</v>
      </c>
      <c r="P56" s="55">
        <v>6.25</v>
      </c>
      <c r="Q56" s="73">
        <v>5.33</v>
      </c>
    </row>
    <row r="57" spans="1:17" s="9" customFormat="1" ht="18.75" x14ac:dyDescent="0.3">
      <c r="A57" s="44"/>
      <c r="B57" s="24" t="s">
        <v>97</v>
      </c>
      <c r="C57" s="27">
        <v>30</v>
      </c>
      <c r="D57" s="28">
        <v>117</v>
      </c>
      <c r="E57" s="55">
        <v>3.55</v>
      </c>
      <c r="F57" s="55">
        <v>0.5</v>
      </c>
      <c r="G57" s="73">
        <v>15</v>
      </c>
      <c r="H57" s="27">
        <v>50</v>
      </c>
      <c r="I57" s="28">
        <v>117</v>
      </c>
      <c r="J57" s="55">
        <v>3.55</v>
      </c>
      <c r="K57" s="55">
        <v>0.5</v>
      </c>
      <c r="L57" s="73">
        <v>25</v>
      </c>
      <c r="M57" s="27">
        <v>50</v>
      </c>
      <c r="N57" s="28">
        <v>117</v>
      </c>
      <c r="O57" s="55">
        <v>3.55</v>
      </c>
      <c r="P57" s="55">
        <v>0.5</v>
      </c>
      <c r="Q57" s="73">
        <v>25</v>
      </c>
    </row>
    <row r="58" spans="1:17" s="9" customFormat="1" ht="18.75" x14ac:dyDescent="0.3">
      <c r="A58" s="81"/>
      <c r="B58" s="95" t="s">
        <v>35</v>
      </c>
      <c r="C58" s="74">
        <f t="shared" ref="C58:Q58" si="4">SUM(C52:C57)</f>
        <v>695</v>
      </c>
      <c r="D58" s="71">
        <f t="shared" si="4"/>
        <v>676.96</v>
      </c>
      <c r="E58" s="71">
        <f t="shared" si="4"/>
        <v>36.499999999999993</v>
      </c>
      <c r="F58" s="71">
        <f t="shared" si="4"/>
        <v>22.48</v>
      </c>
      <c r="G58" s="71">
        <f t="shared" si="4"/>
        <v>71.22999999999999</v>
      </c>
      <c r="H58" s="71">
        <f t="shared" si="4"/>
        <v>775</v>
      </c>
      <c r="I58" s="71">
        <f t="shared" si="4"/>
        <v>760.91</v>
      </c>
      <c r="J58" s="71">
        <f t="shared" si="4"/>
        <v>36.499999999999993</v>
      </c>
      <c r="K58" s="71">
        <f t="shared" si="4"/>
        <v>22.48</v>
      </c>
      <c r="L58" s="71">
        <f t="shared" si="4"/>
        <v>81.22999999999999</v>
      </c>
      <c r="M58" s="71">
        <f t="shared" si="4"/>
        <v>775</v>
      </c>
      <c r="N58" s="71">
        <f t="shared" si="4"/>
        <v>760.91</v>
      </c>
      <c r="O58" s="71">
        <f t="shared" si="4"/>
        <v>36.499999999999993</v>
      </c>
      <c r="P58" s="71">
        <f t="shared" si="4"/>
        <v>22.48</v>
      </c>
      <c r="Q58" s="71">
        <f t="shared" si="4"/>
        <v>81.22999999999999</v>
      </c>
    </row>
    <row r="59" spans="1:17" s="9" customFormat="1" ht="18.75" x14ac:dyDescent="0.3">
      <c r="A59" s="76"/>
      <c r="B59" s="76"/>
      <c r="C59" s="51"/>
      <c r="D59" s="51"/>
      <c r="E59" s="77"/>
      <c r="F59" s="77"/>
      <c r="G59" s="51"/>
      <c r="H59" s="51"/>
      <c r="I59" s="51"/>
      <c r="J59" s="77"/>
      <c r="K59" s="77"/>
      <c r="L59" s="51"/>
      <c r="M59" s="51"/>
      <c r="N59" s="51"/>
      <c r="O59" s="77"/>
      <c r="P59" s="77"/>
      <c r="Q59" s="75"/>
    </row>
    <row r="60" spans="1:17" s="9" customFormat="1" ht="18.75" x14ac:dyDescent="0.3">
      <c r="A60" s="51"/>
      <c r="B60" s="78" t="s">
        <v>53</v>
      </c>
      <c r="C60" s="51" t="s">
        <v>54</v>
      </c>
      <c r="D60" s="79" t="s">
        <v>112</v>
      </c>
      <c r="E60" s="79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</row>
    <row r="61" spans="1:17" s="9" customFormat="1" ht="15.75" customHeigh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</row>
    <row r="62" spans="1:17" s="9" customFormat="1" ht="15.75" customHeight="1" x14ac:dyDescent="0.3">
      <c r="A62" s="51"/>
      <c r="B62" s="78"/>
      <c r="C62" s="51"/>
      <c r="D62" s="149"/>
      <c r="E62" s="149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7" s="9" customFormat="1" ht="18.75" x14ac:dyDescent="0.3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17" s="9" customFormat="1" ht="18.7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51"/>
      <c r="L64" s="2"/>
      <c r="M64" s="2"/>
      <c r="N64" s="2"/>
      <c r="O64" s="2"/>
      <c r="P64" s="2"/>
      <c r="Q64" s="51"/>
    </row>
    <row r="65" spans="1:17" s="9" customFormat="1" ht="18.7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s="9" customFormat="1" ht="18.7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</sheetData>
  <sheetProtection selectLockedCells="1" selectUnlockedCells="1"/>
  <mergeCells count="15">
    <mergeCell ref="A34:B34"/>
    <mergeCell ref="A41:B41"/>
    <mergeCell ref="D62:E62"/>
    <mergeCell ref="A13:A14"/>
    <mergeCell ref="B13:B14"/>
    <mergeCell ref="C13:G13"/>
    <mergeCell ref="H13:L13"/>
    <mergeCell ref="M13:Q13"/>
    <mergeCell ref="A25:B25"/>
    <mergeCell ref="M2:P2"/>
    <mergeCell ref="B4:C6"/>
    <mergeCell ref="L4:P6"/>
    <mergeCell ref="B7:C7"/>
    <mergeCell ref="L7:P7"/>
    <mergeCell ref="G12:H12"/>
  </mergeCells>
  <printOptions horizontalCentered="1"/>
  <pageMargins left="0.47244094488188981" right="0.47244094488188981" top="1.1023622047244095" bottom="0.39370078740157483" header="0.31496062992125984" footer="0.31496062992125984"/>
  <pageSetup paperSize="9" scale="70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66"/>
  <sheetViews>
    <sheetView view="pageBreakPreview" topLeftCell="A62" zoomScale="68" zoomScaleNormal="68" zoomScaleSheetLayoutView="68" workbookViewId="0">
      <selection activeCell="E59" sqref="E59"/>
    </sheetView>
  </sheetViews>
  <sheetFormatPr defaultColWidth="9.140625" defaultRowHeight="15" x14ac:dyDescent="0.25"/>
  <cols>
    <col min="1" max="1" width="9.140625" style="2"/>
    <col min="2" max="2" width="35.5703125" style="2" customWidth="1"/>
    <col min="3" max="3" width="9.28515625" style="2" customWidth="1"/>
    <col min="4" max="4" width="11.42578125" style="2" customWidth="1"/>
    <col min="5" max="5" width="10.85546875" style="2" customWidth="1"/>
    <col min="6" max="6" width="10.140625" style="2" customWidth="1"/>
    <col min="7" max="7" width="10" style="2" customWidth="1"/>
    <col min="8" max="9" width="9.85546875" style="2" customWidth="1"/>
    <col min="10" max="10" width="10.85546875" style="2" customWidth="1"/>
    <col min="11" max="11" width="9.140625" style="2" customWidth="1"/>
    <col min="12" max="12" width="11" style="2" customWidth="1"/>
    <col min="13" max="13" width="8.140625" style="2" customWidth="1"/>
    <col min="14" max="15" width="9.140625" style="2"/>
    <col min="16" max="16" width="9.5703125" style="2" customWidth="1"/>
    <col min="17" max="17" width="11.28515625" style="2" customWidth="1"/>
    <col min="18" max="16384" width="9.140625" style="2"/>
  </cols>
  <sheetData>
    <row r="2" spans="1:17" ht="18" customHeight="1" x14ac:dyDescent="0.3">
      <c r="B2" s="8"/>
      <c r="C2" s="51"/>
      <c r="D2" s="51"/>
      <c r="E2" s="51"/>
      <c r="F2" s="51"/>
      <c r="G2" s="51"/>
      <c r="H2" s="51"/>
      <c r="I2" s="51"/>
      <c r="J2" s="51"/>
      <c r="K2" s="51"/>
      <c r="L2" s="51"/>
      <c r="M2" s="136"/>
      <c r="N2" s="136"/>
      <c r="O2" s="136"/>
      <c r="P2" s="136"/>
    </row>
    <row r="3" spans="1:17" ht="15" customHeight="1" x14ac:dyDescent="0.3">
      <c r="B3" s="51"/>
      <c r="C3" s="57"/>
      <c r="D3" s="57"/>
      <c r="E3" s="51"/>
      <c r="F3" s="51"/>
      <c r="G3" s="51"/>
      <c r="H3" s="51"/>
      <c r="I3" s="51"/>
      <c r="J3" s="51"/>
      <c r="K3" s="51"/>
      <c r="L3" s="51"/>
      <c r="M3" s="58"/>
      <c r="N3" s="58"/>
      <c r="O3" s="58"/>
      <c r="P3" s="58"/>
    </row>
    <row r="4" spans="1:17" ht="15.75" customHeight="1" x14ac:dyDescent="0.3">
      <c r="B4" s="139"/>
      <c r="C4" s="139"/>
      <c r="D4" s="57"/>
      <c r="E4" s="51"/>
      <c r="F4" s="51"/>
      <c r="G4" s="51"/>
      <c r="H4" s="51"/>
      <c r="I4" s="51"/>
      <c r="J4" s="51"/>
      <c r="K4" s="51"/>
      <c r="L4" s="139"/>
      <c r="M4" s="139"/>
      <c r="N4" s="139"/>
      <c r="O4" s="139"/>
      <c r="P4" s="139"/>
    </row>
    <row r="5" spans="1:17" ht="47.25" customHeight="1" x14ac:dyDescent="0.3">
      <c r="B5" s="139"/>
      <c r="C5" s="139"/>
      <c r="D5" s="57"/>
      <c r="E5" s="51"/>
      <c r="F5" s="51"/>
      <c r="G5" s="51"/>
      <c r="H5" s="51"/>
      <c r="I5" s="51"/>
      <c r="J5" s="51"/>
      <c r="K5" s="51"/>
      <c r="L5" s="139"/>
      <c r="M5" s="139"/>
      <c r="N5" s="139"/>
      <c r="O5" s="139"/>
      <c r="P5" s="139"/>
    </row>
    <row r="6" spans="1:17" ht="52.5" customHeight="1" x14ac:dyDescent="0.3">
      <c r="B6" s="139"/>
      <c r="C6" s="139"/>
      <c r="D6" s="57"/>
      <c r="E6" s="51"/>
      <c r="F6" s="51"/>
      <c r="G6" s="51"/>
      <c r="H6" s="51"/>
      <c r="I6" s="51"/>
      <c r="J6" s="51"/>
      <c r="K6" s="51"/>
      <c r="L6" s="139"/>
      <c r="M6" s="139"/>
      <c r="N6" s="139"/>
      <c r="O6" s="139"/>
      <c r="P6" s="139"/>
    </row>
    <row r="7" spans="1:17" ht="19.5" customHeight="1" x14ac:dyDescent="0.3">
      <c r="B7" s="136"/>
      <c r="C7" s="136"/>
      <c r="D7" s="51"/>
      <c r="E7" s="51"/>
      <c r="F7" s="51"/>
      <c r="G7" s="51"/>
      <c r="H7" s="51"/>
      <c r="I7" s="51"/>
      <c r="J7" s="51"/>
      <c r="K7" s="51"/>
      <c r="L7" s="140"/>
      <c r="M7" s="140"/>
      <c r="N7" s="140"/>
      <c r="O7" s="140"/>
      <c r="P7" s="140"/>
    </row>
    <row r="8" spans="1:17" ht="18.75" x14ac:dyDescent="0.3">
      <c r="B8" s="12"/>
      <c r="C8" s="51"/>
      <c r="D8" s="51"/>
      <c r="E8" s="51"/>
      <c r="F8" s="51"/>
      <c r="G8" s="51"/>
      <c r="H8" s="13"/>
      <c r="I8" s="51"/>
      <c r="J8" s="51"/>
      <c r="K8" s="51"/>
      <c r="L8" s="51"/>
      <c r="M8" s="51"/>
      <c r="N8" s="51"/>
      <c r="O8" s="51"/>
      <c r="P8" s="51"/>
    </row>
    <row r="9" spans="1:17" ht="18.75" x14ac:dyDescent="0.3">
      <c r="B9" s="51"/>
      <c r="C9" s="51"/>
      <c r="D9" s="51"/>
      <c r="E9" s="51"/>
      <c r="F9" s="51"/>
      <c r="G9" s="51"/>
      <c r="H9" s="14" t="s">
        <v>23</v>
      </c>
      <c r="I9" s="51"/>
      <c r="J9" s="51"/>
      <c r="K9" s="51"/>
      <c r="L9" s="51"/>
      <c r="M9" s="51"/>
      <c r="N9" s="51"/>
      <c r="O9" s="51"/>
      <c r="P9" s="51"/>
    </row>
    <row r="10" spans="1:17" ht="18.75" x14ac:dyDescent="0.3">
      <c r="A10" s="98"/>
      <c r="B10" s="79" t="s">
        <v>110</v>
      </c>
      <c r="C10" s="79"/>
      <c r="D10" s="79"/>
      <c r="E10" s="79"/>
      <c r="F10" s="79"/>
      <c r="G10" s="76"/>
      <c r="H10" s="76"/>
      <c r="I10" s="76"/>
      <c r="J10" s="76"/>
      <c r="K10" s="51"/>
      <c r="L10" s="51"/>
      <c r="M10" s="51"/>
      <c r="N10" s="51"/>
      <c r="O10" s="51"/>
      <c r="P10" s="51"/>
    </row>
    <row r="11" spans="1:17" ht="18.75" x14ac:dyDescent="0.3">
      <c r="B11" s="51"/>
      <c r="C11" s="51"/>
      <c r="D11" s="51"/>
      <c r="E11" s="51"/>
      <c r="F11" s="51"/>
      <c r="G11" s="51"/>
      <c r="H11" s="15" t="s">
        <v>108</v>
      </c>
      <c r="I11" s="51"/>
      <c r="J11" s="51"/>
      <c r="K11" s="15" t="s">
        <v>102</v>
      </c>
      <c r="L11" s="51"/>
      <c r="M11" s="51"/>
      <c r="N11" s="51"/>
      <c r="O11" s="51"/>
      <c r="P11" s="51"/>
    </row>
    <row r="12" spans="1:17" s="22" customFormat="1" ht="27.6" customHeight="1" x14ac:dyDescent="0.3">
      <c r="B12" s="59"/>
      <c r="C12" s="59"/>
      <c r="D12" s="99"/>
      <c r="E12" s="59"/>
      <c r="F12" s="59"/>
      <c r="G12" s="134" t="s">
        <v>83</v>
      </c>
      <c r="H12" s="148"/>
      <c r="I12" s="59"/>
      <c r="J12" s="59"/>
      <c r="K12" s="59"/>
      <c r="L12" s="59"/>
      <c r="M12" s="59"/>
      <c r="N12" s="59"/>
      <c r="O12" s="59"/>
      <c r="P12" s="59"/>
    </row>
    <row r="13" spans="1:17" ht="38.25" customHeight="1" x14ac:dyDescent="0.25">
      <c r="A13" s="142" t="s">
        <v>24</v>
      </c>
      <c r="B13" s="142" t="s">
        <v>0</v>
      </c>
      <c r="C13" s="131" t="s">
        <v>3</v>
      </c>
      <c r="D13" s="132"/>
      <c r="E13" s="132"/>
      <c r="F13" s="132"/>
      <c r="G13" s="133"/>
      <c r="H13" s="145" t="s">
        <v>4</v>
      </c>
      <c r="I13" s="132"/>
      <c r="J13" s="132"/>
      <c r="K13" s="132"/>
      <c r="L13" s="133"/>
      <c r="M13" s="131" t="s">
        <v>5</v>
      </c>
      <c r="N13" s="132"/>
      <c r="O13" s="132"/>
      <c r="P13" s="132"/>
      <c r="Q13" s="133"/>
    </row>
    <row r="14" spans="1:17" ht="41.45" customHeight="1" x14ac:dyDescent="0.25">
      <c r="A14" s="143"/>
      <c r="B14" s="143"/>
      <c r="C14" s="6" t="s">
        <v>22</v>
      </c>
      <c r="D14" s="6" t="s">
        <v>26</v>
      </c>
      <c r="E14" s="6" t="s">
        <v>6</v>
      </c>
      <c r="F14" s="6" t="s">
        <v>7</v>
      </c>
      <c r="G14" s="6" t="s">
        <v>8</v>
      </c>
      <c r="H14" s="6" t="s">
        <v>1</v>
      </c>
      <c r="I14" s="6" t="s">
        <v>27</v>
      </c>
      <c r="J14" s="6" t="s">
        <v>9</v>
      </c>
      <c r="K14" s="6" t="s">
        <v>10</v>
      </c>
      <c r="L14" s="6" t="s">
        <v>11</v>
      </c>
      <c r="M14" s="6" t="s">
        <v>1</v>
      </c>
      <c r="N14" s="6" t="s">
        <v>28</v>
      </c>
      <c r="O14" s="6" t="s">
        <v>12</v>
      </c>
      <c r="P14" s="6" t="s">
        <v>13</v>
      </c>
      <c r="Q14" s="6" t="s">
        <v>14</v>
      </c>
    </row>
    <row r="15" spans="1:17" ht="42" customHeight="1" x14ac:dyDescent="0.25">
      <c r="A15" s="3"/>
      <c r="B15" s="1"/>
      <c r="C15" s="6" t="s">
        <v>1</v>
      </c>
      <c r="D15" s="7" t="s">
        <v>15</v>
      </c>
      <c r="E15" s="7" t="s">
        <v>16</v>
      </c>
      <c r="F15" s="7" t="s">
        <v>17</v>
      </c>
      <c r="G15" s="7" t="s">
        <v>18</v>
      </c>
      <c r="H15" s="7"/>
      <c r="I15" s="7" t="s">
        <v>15</v>
      </c>
      <c r="J15" s="7" t="s">
        <v>16</v>
      </c>
      <c r="K15" s="7" t="s">
        <v>17</v>
      </c>
      <c r="L15" s="7" t="s">
        <v>18</v>
      </c>
      <c r="M15" s="7"/>
      <c r="N15" s="7" t="s">
        <v>15</v>
      </c>
      <c r="O15" s="7" t="s">
        <v>16</v>
      </c>
      <c r="P15" s="7" t="s">
        <v>17</v>
      </c>
      <c r="Q15" s="7" t="s">
        <v>18</v>
      </c>
    </row>
    <row r="16" spans="1:17" ht="15" customHeight="1" x14ac:dyDescent="0.25">
      <c r="A16" s="4">
        <v>1</v>
      </c>
      <c r="B16" s="4">
        <v>2</v>
      </c>
      <c r="C16" s="4">
        <v>3</v>
      </c>
      <c r="D16" s="5">
        <v>4</v>
      </c>
      <c r="E16" s="5">
        <v>5</v>
      </c>
      <c r="F16" s="5">
        <v>6</v>
      </c>
      <c r="G16" s="5">
        <v>7</v>
      </c>
      <c r="H16" s="4">
        <v>3</v>
      </c>
      <c r="I16" s="5">
        <v>4</v>
      </c>
      <c r="J16" s="5">
        <v>5</v>
      </c>
      <c r="K16" s="5">
        <v>6</v>
      </c>
      <c r="L16" s="5">
        <v>7</v>
      </c>
      <c r="M16" s="4">
        <v>3</v>
      </c>
      <c r="N16" s="5">
        <v>4</v>
      </c>
      <c r="O16" s="5">
        <v>5</v>
      </c>
      <c r="P16" s="5">
        <v>6</v>
      </c>
      <c r="Q16" s="5">
        <v>7</v>
      </c>
    </row>
    <row r="17" spans="1:17" s="9" customFormat="1" ht="23.25" customHeight="1" x14ac:dyDescent="0.3">
      <c r="A17" s="95"/>
      <c r="B17" s="100" t="s">
        <v>2</v>
      </c>
      <c r="C17" s="3"/>
      <c r="D17" s="72"/>
      <c r="E17" s="101"/>
      <c r="F17" s="53"/>
      <c r="G17" s="61"/>
      <c r="H17" s="61"/>
      <c r="I17" s="61"/>
      <c r="J17" s="101"/>
      <c r="K17" s="53"/>
      <c r="L17" s="61"/>
      <c r="M17" s="61"/>
      <c r="N17" s="61"/>
      <c r="O17" s="101"/>
      <c r="P17" s="53"/>
      <c r="Q17" s="61"/>
    </row>
    <row r="18" spans="1:17" s="9" customFormat="1" ht="18.75" x14ac:dyDescent="0.3">
      <c r="A18" s="94">
        <v>4</v>
      </c>
      <c r="B18" s="24" t="s">
        <v>84</v>
      </c>
      <c r="C18" s="33">
        <v>250</v>
      </c>
      <c r="D18" s="39">
        <v>122.5</v>
      </c>
      <c r="E18" s="53">
        <v>2.7</v>
      </c>
      <c r="F18" s="53">
        <v>9</v>
      </c>
      <c r="G18" s="64">
        <v>21.3</v>
      </c>
      <c r="H18" s="33">
        <v>250</v>
      </c>
      <c r="I18" s="39">
        <v>122.5</v>
      </c>
      <c r="J18" s="53">
        <v>2.7</v>
      </c>
      <c r="K18" s="53">
        <v>9</v>
      </c>
      <c r="L18" s="64">
        <v>21.3</v>
      </c>
      <c r="M18" s="33">
        <v>250</v>
      </c>
      <c r="N18" s="39">
        <v>122.5</v>
      </c>
      <c r="O18" s="53">
        <v>2.7</v>
      </c>
      <c r="P18" s="53">
        <v>9</v>
      </c>
      <c r="Q18" s="64">
        <v>21.3</v>
      </c>
    </row>
    <row r="19" spans="1:17" s="9" customFormat="1" ht="18.75" x14ac:dyDescent="0.3">
      <c r="A19" s="94">
        <v>8</v>
      </c>
      <c r="B19" s="102" t="s">
        <v>62</v>
      </c>
      <c r="C19" s="33" t="s">
        <v>85</v>
      </c>
      <c r="D19" s="39">
        <v>322</v>
      </c>
      <c r="E19" s="53">
        <v>13</v>
      </c>
      <c r="F19" s="53">
        <v>5.4</v>
      </c>
      <c r="G19" s="64">
        <v>22.2</v>
      </c>
      <c r="H19" s="33" t="s">
        <v>86</v>
      </c>
      <c r="I19" s="39">
        <v>383</v>
      </c>
      <c r="J19" s="53">
        <v>13</v>
      </c>
      <c r="K19" s="53">
        <v>5.4</v>
      </c>
      <c r="L19" s="64">
        <v>25.3</v>
      </c>
      <c r="M19" s="33" t="s">
        <v>86</v>
      </c>
      <c r="N19" s="39">
        <v>383</v>
      </c>
      <c r="O19" s="53">
        <v>13</v>
      </c>
      <c r="P19" s="53">
        <v>5.4</v>
      </c>
      <c r="Q19" s="64">
        <v>25.3</v>
      </c>
    </row>
    <row r="20" spans="1:17" s="9" customFormat="1" ht="18.75" x14ac:dyDescent="0.3">
      <c r="A20" s="103">
        <v>23</v>
      </c>
      <c r="B20" s="104" t="s">
        <v>87</v>
      </c>
      <c r="C20" s="33">
        <v>100</v>
      </c>
      <c r="D20" s="39">
        <v>71.25</v>
      </c>
      <c r="E20" s="53">
        <v>1.82</v>
      </c>
      <c r="F20" s="53">
        <v>3.37</v>
      </c>
      <c r="G20" s="64">
        <v>1.1200000000000001</v>
      </c>
      <c r="H20" s="33">
        <v>100</v>
      </c>
      <c r="I20" s="39">
        <v>71.25</v>
      </c>
      <c r="J20" s="53">
        <v>1.82</v>
      </c>
      <c r="K20" s="53">
        <v>3.37</v>
      </c>
      <c r="L20" s="64">
        <v>1.1200000000000001</v>
      </c>
      <c r="M20" s="33">
        <v>100</v>
      </c>
      <c r="N20" s="39">
        <v>71.25</v>
      </c>
      <c r="O20" s="53">
        <v>1.82</v>
      </c>
      <c r="P20" s="53">
        <v>3.37</v>
      </c>
      <c r="Q20" s="64">
        <v>1.1200000000000001</v>
      </c>
    </row>
    <row r="21" spans="1:17" s="9" customFormat="1" ht="18.75" x14ac:dyDescent="0.3">
      <c r="A21" s="80">
        <v>32</v>
      </c>
      <c r="B21" s="105" t="s">
        <v>67</v>
      </c>
      <c r="C21" s="91">
        <v>100</v>
      </c>
      <c r="D21" s="106">
        <v>32</v>
      </c>
      <c r="E21" s="101">
        <v>3</v>
      </c>
      <c r="F21" s="53">
        <v>3.2</v>
      </c>
      <c r="G21" s="64">
        <v>5.6</v>
      </c>
      <c r="H21" s="91">
        <v>100</v>
      </c>
      <c r="I21" s="106">
        <v>32</v>
      </c>
      <c r="J21" s="101">
        <v>3</v>
      </c>
      <c r="K21" s="53">
        <v>3.2</v>
      </c>
      <c r="L21" s="64">
        <v>5.6</v>
      </c>
      <c r="M21" s="91">
        <v>100</v>
      </c>
      <c r="N21" s="106">
        <v>32</v>
      </c>
      <c r="O21" s="101">
        <v>3</v>
      </c>
      <c r="P21" s="53">
        <v>3.2</v>
      </c>
      <c r="Q21" s="64">
        <v>5.6</v>
      </c>
    </row>
    <row r="22" spans="1:17" s="9" customFormat="1" ht="18.75" x14ac:dyDescent="0.3">
      <c r="A22" s="107">
        <v>43</v>
      </c>
      <c r="B22" s="105" t="s">
        <v>105</v>
      </c>
      <c r="C22" s="91">
        <v>200</v>
      </c>
      <c r="D22" s="108">
        <v>67.3</v>
      </c>
      <c r="E22" s="101">
        <v>0.6</v>
      </c>
      <c r="F22" s="53">
        <v>0.3</v>
      </c>
      <c r="G22" s="64">
        <v>15.6</v>
      </c>
      <c r="H22" s="91">
        <v>200</v>
      </c>
      <c r="I22" s="108">
        <v>67.3</v>
      </c>
      <c r="J22" s="101">
        <v>0.6</v>
      </c>
      <c r="K22" s="53">
        <v>0.3</v>
      </c>
      <c r="L22" s="64">
        <v>15.6</v>
      </c>
      <c r="M22" s="91">
        <v>200</v>
      </c>
      <c r="N22" s="108">
        <v>67.3</v>
      </c>
      <c r="O22" s="101">
        <v>0.6</v>
      </c>
      <c r="P22" s="53">
        <v>0.3</v>
      </c>
      <c r="Q22" s="64">
        <v>15.6</v>
      </c>
    </row>
    <row r="23" spans="1:17" s="9" customFormat="1" ht="22.5" customHeight="1" x14ac:dyDescent="0.3">
      <c r="A23" s="107"/>
      <c r="B23" s="105" t="s">
        <v>32</v>
      </c>
      <c r="C23" s="91">
        <v>30</v>
      </c>
      <c r="D23" s="108">
        <v>110</v>
      </c>
      <c r="E23" s="101">
        <v>3.6</v>
      </c>
      <c r="F23" s="53">
        <v>0.5</v>
      </c>
      <c r="G23" s="64">
        <v>15</v>
      </c>
      <c r="H23" s="109">
        <v>50</v>
      </c>
      <c r="I23" s="108">
        <v>130</v>
      </c>
      <c r="J23" s="101">
        <v>3.6</v>
      </c>
      <c r="K23" s="53">
        <v>0.5</v>
      </c>
      <c r="L23" s="64">
        <v>25</v>
      </c>
      <c r="M23" s="109">
        <v>50</v>
      </c>
      <c r="N23" s="108">
        <v>130</v>
      </c>
      <c r="O23" s="101">
        <v>3.6</v>
      </c>
      <c r="P23" s="53">
        <v>0.5</v>
      </c>
      <c r="Q23" s="64">
        <v>25</v>
      </c>
    </row>
    <row r="24" spans="1:17" s="9" customFormat="1" ht="18.75" x14ac:dyDescent="0.3">
      <c r="A24" s="103"/>
      <c r="B24" s="105" t="s">
        <v>33</v>
      </c>
      <c r="C24" s="91">
        <v>100</v>
      </c>
      <c r="D24" s="110">
        <v>52.1</v>
      </c>
      <c r="E24" s="53">
        <v>0</v>
      </c>
      <c r="F24" s="53">
        <v>0</v>
      </c>
      <c r="G24" s="66">
        <v>21.8</v>
      </c>
      <c r="H24" s="111">
        <v>100</v>
      </c>
      <c r="I24" s="110">
        <v>52.1</v>
      </c>
      <c r="J24" s="53">
        <v>0</v>
      </c>
      <c r="K24" s="53">
        <v>0</v>
      </c>
      <c r="L24" s="66">
        <v>21.8</v>
      </c>
      <c r="M24" s="111">
        <v>100</v>
      </c>
      <c r="N24" s="110">
        <v>52.1</v>
      </c>
      <c r="O24" s="53">
        <v>0</v>
      </c>
      <c r="P24" s="53">
        <v>0</v>
      </c>
      <c r="Q24" s="66">
        <v>21.8</v>
      </c>
    </row>
    <row r="25" spans="1:17" s="9" customFormat="1" ht="18.75" x14ac:dyDescent="0.3">
      <c r="A25" s="150" t="s">
        <v>35</v>
      </c>
      <c r="B25" s="152"/>
      <c r="C25" s="74">
        <f t="shared" ref="C25:D25" si="0">SUM(C18:C24)</f>
        <v>780</v>
      </c>
      <c r="D25" s="71">
        <f t="shared" si="0"/>
        <v>777.15</v>
      </c>
      <c r="E25" s="125">
        <f>SUM(E18:E24)</f>
        <v>24.720000000000002</v>
      </c>
      <c r="F25" s="124">
        <f>SUM(F18:F24)</f>
        <v>21.77</v>
      </c>
      <c r="G25" s="124">
        <f t="shared" ref="G25:Q25" si="1">SUM(G18:G24)</f>
        <v>102.61999999999999</v>
      </c>
      <c r="H25" s="124">
        <f t="shared" si="1"/>
        <v>800</v>
      </c>
      <c r="I25" s="124">
        <f t="shared" si="1"/>
        <v>858.15</v>
      </c>
      <c r="J25" s="124">
        <f t="shared" si="1"/>
        <v>24.720000000000002</v>
      </c>
      <c r="K25" s="124">
        <f t="shared" si="1"/>
        <v>21.77</v>
      </c>
      <c r="L25" s="124">
        <f t="shared" si="1"/>
        <v>115.72</v>
      </c>
      <c r="M25" s="124">
        <f t="shared" si="1"/>
        <v>800</v>
      </c>
      <c r="N25" s="124">
        <f t="shared" si="1"/>
        <v>858.15</v>
      </c>
      <c r="O25" s="124">
        <f t="shared" si="1"/>
        <v>24.720000000000002</v>
      </c>
      <c r="P25" s="124">
        <f t="shared" si="1"/>
        <v>21.77</v>
      </c>
      <c r="Q25" s="124">
        <f t="shared" si="1"/>
        <v>115.72</v>
      </c>
    </row>
    <row r="26" spans="1:17" s="9" customFormat="1" ht="18.75" x14ac:dyDescent="0.3">
      <c r="A26" s="80"/>
      <c r="B26" s="100" t="s">
        <v>19</v>
      </c>
      <c r="C26" s="3"/>
      <c r="D26" s="72"/>
      <c r="E26" s="101"/>
      <c r="F26" s="53"/>
      <c r="G26" s="66"/>
      <c r="H26" s="3"/>
      <c r="I26" s="72"/>
      <c r="J26" s="101"/>
      <c r="K26" s="53"/>
      <c r="L26" s="66"/>
      <c r="M26" s="3"/>
      <c r="N26" s="72"/>
      <c r="O26" s="101"/>
      <c r="P26" s="53"/>
      <c r="Q26" s="66"/>
    </row>
    <row r="27" spans="1:17" s="9" customFormat="1" ht="18.75" x14ac:dyDescent="0.3">
      <c r="A27" s="94">
        <v>2</v>
      </c>
      <c r="B27" s="104" t="s">
        <v>61</v>
      </c>
      <c r="C27" s="33">
        <v>250</v>
      </c>
      <c r="D27" s="39">
        <v>86</v>
      </c>
      <c r="E27" s="53">
        <v>2.9</v>
      </c>
      <c r="F27" s="53">
        <v>5.6</v>
      </c>
      <c r="G27" s="66">
        <v>24.7</v>
      </c>
      <c r="H27" s="33">
        <v>250</v>
      </c>
      <c r="I27" s="39">
        <v>86</v>
      </c>
      <c r="J27" s="53">
        <v>2.9</v>
      </c>
      <c r="K27" s="53">
        <v>5.6</v>
      </c>
      <c r="L27" s="66">
        <v>24.7</v>
      </c>
      <c r="M27" s="33">
        <v>250</v>
      </c>
      <c r="N27" s="39">
        <v>86</v>
      </c>
      <c r="O27" s="53">
        <v>2.9</v>
      </c>
      <c r="P27" s="53">
        <v>5.6</v>
      </c>
      <c r="Q27" s="66">
        <v>24.7</v>
      </c>
    </row>
    <row r="28" spans="1:17" s="9" customFormat="1" ht="18.75" x14ac:dyDescent="0.3">
      <c r="A28" s="112">
        <v>10</v>
      </c>
      <c r="B28" s="104" t="s">
        <v>88</v>
      </c>
      <c r="C28" s="35">
        <v>120</v>
      </c>
      <c r="D28" s="39">
        <v>117</v>
      </c>
      <c r="E28" s="113">
        <v>1.5</v>
      </c>
      <c r="F28" s="114">
        <v>4</v>
      </c>
      <c r="G28" s="66">
        <v>21.3</v>
      </c>
      <c r="H28" s="35">
        <v>150</v>
      </c>
      <c r="I28" s="39">
        <v>147</v>
      </c>
      <c r="J28" s="113">
        <v>1.5</v>
      </c>
      <c r="K28" s="114">
        <v>4</v>
      </c>
      <c r="L28" s="66">
        <v>21.3</v>
      </c>
      <c r="M28" s="35">
        <v>150</v>
      </c>
      <c r="N28" s="39">
        <v>147</v>
      </c>
      <c r="O28" s="113">
        <v>1.5</v>
      </c>
      <c r="P28" s="114">
        <v>4</v>
      </c>
      <c r="Q28" s="66">
        <v>21.3</v>
      </c>
    </row>
    <row r="29" spans="1:17" s="9" customFormat="1" ht="18.75" x14ac:dyDescent="0.3">
      <c r="A29" s="94">
        <v>29</v>
      </c>
      <c r="B29" s="104" t="s">
        <v>89</v>
      </c>
      <c r="C29" s="33">
        <v>100</v>
      </c>
      <c r="D29" s="33">
        <v>51.8</v>
      </c>
      <c r="E29" s="53">
        <v>1.4</v>
      </c>
      <c r="F29" s="53">
        <v>2.6</v>
      </c>
      <c r="G29" s="66">
        <v>9.1</v>
      </c>
      <c r="H29" s="33">
        <v>100</v>
      </c>
      <c r="I29" s="33">
        <v>51.8</v>
      </c>
      <c r="J29" s="53">
        <v>1.4</v>
      </c>
      <c r="K29" s="53">
        <v>2.6</v>
      </c>
      <c r="L29" s="66">
        <v>9.1</v>
      </c>
      <c r="M29" s="33">
        <v>100</v>
      </c>
      <c r="N29" s="33">
        <v>51.8</v>
      </c>
      <c r="O29" s="53">
        <v>1.4</v>
      </c>
      <c r="P29" s="53">
        <v>2.6</v>
      </c>
      <c r="Q29" s="66">
        <v>9.1</v>
      </c>
    </row>
    <row r="30" spans="1:17" s="9" customFormat="1" ht="18.75" x14ac:dyDescent="0.3">
      <c r="A30" s="80"/>
      <c r="B30" s="105" t="s">
        <v>32</v>
      </c>
      <c r="C30" s="3">
        <v>30</v>
      </c>
      <c r="D30" s="115">
        <v>110</v>
      </c>
      <c r="E30" s="101">
        <v>3.55</v>
      </c>
      <c r="F30" s="53">
        <v>0.5</v>
      </c>
      <c r="G30" s="66">
        <v>15</v>
      </c>
      <c r="H30" s="116">
        <v>50</v>
      </c>
      <c r="I30" s="115">
        <v>130</v>
      </c>
      <c r="J30" s="101">
        <v>3.55</v>
      </c>
      <c r="K30" s="53">
        <v>0.5</v>
      </c>
      <c r="L30" s="66">
        <v>25</v>
      </c>
      <c r="M30" s="116">
        <v>50</v>
      </c>
      <c r="N30" s="115">
        <v>130</v>
      </c>
      <c r="O30" s="101">
        <v>3.55</v>
      </c>
      <c r="P30" s="53">
        <v>0.5</v>
      </c>
      <c r="Q30" s="66">
        <v>25</v>
      </c>
    </row>
    <row r="31" spans="1:17" s="9" customFormat="1" ht="18.75" x14ac:dyDescent="0.3">
      <c r="A31" s="117"/>
      <c r="B31" s="105" t="s">
        <v>33</v>
      </c>
      <c r="C31" s="3">
        <v>100</v>
      </c>
      <c r="D31" s="115">
        <v>52.1</v>
      </c>
      <c r="E31" s="101">
        <v>0</v>
      </c>
      <c r="F31" s="53">
        <v>0</v>
      </c>
      <c r="G31" s="66">
        <v>21.8</v>
      </c>
      <c r="H31" s="116">
        <v>100</v>
      </c>
      <c r="I31" s="115">
        <v>52.1</v>
      </c>
      <c r="J31" s="101">
        <v>0</v>
      </c>
      <c r="K31" s="53">
        <v>0</v>
      </c>
      <c r="L31" s="66">
        <v>21.8</v>
      </c>
      <c r="M31" s="116">
        <v>100</v>
      </c>
      <c r="N31" s="115">
        <v>52.1</v>
      </c>
      <c r="O31" s="101">
        <v>0</v>
      </c>
      <c r="P31" s="53">
        <v>0</v>
      </c>
      <c r="Q31" s="66">
        <v>21.8</v>
      </c>
    </row>
    <row r="32" spans="1:17" s="9" customFormat="1" ht="18.75" x14ac:dyDescent="0.3">
      <c r="A32" s="112"/>
      <c r="B32" s="104" t="s">
        <v>34</v>
      </c>
      <c r="C32" s="33">
        <v>200</v>
      </c>
      <c r="D32" s="39">
        <v>73</v>
      </c>
      <c r="E32" s="101">
        <v>0</v>
      </c>
      <c r="F32" s="53">
        <v>0</v>
      </c>
      <c r="G32" s="66">
        <v>0</v>
      </c>
      <c r="H32" s="33">
        <v>200</v>
      </c>
      <c r="I32" s="39">
        <v>73</v>
      </c>
      <c r="J32" s="101">
        <v>0</v>
      </c>
      <c r="K32" s="53">
        <v>0</v>
      </c>
      <c r="L32" s="66">
        <v>0</v>
      </c>
      <c r="M32" s="33">
        <v>200</v>
      </c>
      <c r="N32" s="39">
        <v>73</v>
      </c>
      <c r="O32" s="101">
        <v>0</v>
      </c>
      <c r="P32" s="53">
        <v>0</v>
      </c>
      <c r="Q32" s="66">
        <v>0</v>
      </c>
    </row>
    <row r="33" spans="1:17" s="9" customFormat="1" ht="18.75" x14ac:dyDescent="0.3">
      <c r="A33" s="150" t="s">
        <v>35</v>
      </c>
      <c r="B33" s="152"/>
      <c r="C33" s="74">
        <f t="shared" ref="C33:Q33" si="2">SUM(C27:C32)</f>
        <v>800</v>
      </c>
      <c r="D33" s="74">
        <f t="shared" si="2"/>
        <v>489.90000000000003</v>
      </c>
      <c r="E33" s="74">
        <f t="shared" si="2"/>
        <v>9.3500000000000014</v>
      </c>
      <c r="F33" s="74">
        <f t="shared" si="2"/>
        <v>12.7</v>
      </c>
      <c r="G33" s="74">
        <f t="shared" si="2"/>
        <v>91.899999999999991</v>
      </c>
      <c r="H33" s="74">
        <f t="shared" si="2"/>
        <v>850</v>
      </c>
      <c r="I33" s="74">
        <f t="shared" si="2"/>
        <v>539.90000000000009</v>
      </c>
      <c r="J33" s="74">
        <f t="shared" si="2"/>
        <v>9.3500000000000014</v>
      </c>
      <c r="K33" s="74">
        <f t="shared" si="2"/>
        <v>12.7</v>
      </c>
      <c r="L33" s="74">
        <f t="shared" si="2"/>
        <v>101.89999999999999</v>
      </c>
      <c r="M33" s="74">
        <f t="shared" si="2"/>
        <v>850</v>
      </c>
      <c r="N33" s="74">
        <f t="shared" si="2"/>
        <v>539.90000000000009</v>
      </c>
      <c r="O33" s="74">
        <f t="shared" si="2"/>
        <v>9.3500000000000014</v>
      </c>
      <c r="P33" s="74">
        <f t="shared" si="2"/>
        <v>12.7</v>
      </c>
      <c r="Q33" s="74">
        <f t="shared" si="2"/>
        <v>101.89999999999999</v>
      </c>
    </row>
    <row r="34" spans="1:17" s="9" customFormat="1" ht="18.75" x14ac:dyDescent="0.3">
      <c r="A34" s="80"/>
      <c r="B34" s="100" t="s">
        <v>42</v>
      </c>
      <c r="C34" s="3"/>
      <c r="D34" s="72"/>
      <c r="E34" s="42"/>
      <c r="F34" s="42"/>
      <c r="G34" s="66"/>
      <c r="H34" s="66"/>
      <c r="I34" s="66"/>
      <c r="J34" s="42"/>
      <c r="K34" s="42"/>
      <c r="L34" s="66"/>
      <c r="M34" s="66"/>
      <c r="N34" s="66"/>
      <c r="O34" s="42"/>
      <c r="P34" s="42"/>
      <c r="Q34" s="66"/>
    </row>
    <row r="35" spans="1:17" s="9" customFormat="1" ht="18.75" x14ac:dyDescent="0.3">
      <c r="A35" s="94">
        <v>1</v>
      </c>
      <c r="B35" s="104" t="s">
        <v>36</v>
      </c>
      <c r="C35" s="33">
        <v>250</v>
      </c>
      <c r="D35" s="33">
        <v>163.13</v>
      </c>
      <c r="E35" s="53">
        <v>7.2</v>
      </c>
      <c r="F35" s="53">
        <v>0.8</v>
      </c>
      <c r="G35" s="66">
        <v>24.7</v>
      </c>
      <c r="H35" s="33">
        <v>250</v>
      </c>
      <c r="I35" s="33">
        <v>163.13</v>
      </c>
      <c r="J35" s="53">
        <v>7.2</v>
      </c>
      <c r="K35" s="53">
        <v>0.8</v>
      </c>
      <c r="L35" s="66">
        <v>24.7</v>
      </c>
      <c r="M35" s="33">
        <v>250</v>
      </c>
      <c r="N35" s="33">
        <v>163.13</v>
      </c>
      <c r="O35" s="53">
        <v>7.2</v>
      </c>
      <c r="P35" s="53">
        <v>0.8</v>
      </c>
      <c r="Q35" s="66">
        <v>24.7</v>
      </c>
    </row>
    <row r="36" spans="1:17" s="9" customFormat="1" ht="18.75" x14ac:dyDescent="0.3">
      <c r="A36" s="94">
        <v>13</v>
      </c>
      <c r="B36" s="104" t="s">
        <v>106</v>
      </c>
      <c r="C36" s="91">
        <v>120</v>
      </c>
      <c r="D36" s="72">
        <v>284.2</v>
      </c>
      <c r="E36" s="92">
        <v>20</v>
      </c>
      <c r="F36" s="92">
        <v>14.2</v>
      </c>
      <c r="G36" s="66">
        <v>25.6</v>
      </c>
      <c r="H36" s="91">
        <v>150</v>
      </c>
      <c r="I36" s="72">
        <v>341</v>
      </c>
      <c r="J36" s="92">
        <v>20</v>
      </c>
      <c r="K36" s="92">
        <v>14.2</v>
      </c>
      <c r="L36" s="66">
        <v>25.6</v>
      </c>
      <c r="M36" s="91">
        <v>150</v>
      </c>
      <c r="N36" s="72">
        <v>341</v>
      </c>
      <c r="O36" s="92">
        <v>20</v>
      </c>
      <c r="P36" s="92">
        <v>14.2</v>
      </c>
      <c r="Q36" s="66">
        <v>25.6</v>
      </c>
    </row>
    <row r="37" spans="1:17" s="9" customFormat="1" ht="18.75" x14ac:dyDescent="0.3">
      <c r="A37" s="94">
        <v>38</v>
      </c>
      <c r="B37" s="104" t="s">
        <v>44</v>
      </c>
      <c r="C37" s="35">
        <v>200</v>
      </c>
      <c r="D37" s="39">
        <v>90</v>
      </c>
      <c r="E37" s="53">
        <v>0</v>
      </c>
      <c r="F37" s="113">
        <v>0</v>
      </c>
      <c r="G37" s="93">
        <v>0</v>
      </c>
      <c r="H37" s="35">
        <v>200</v>
      </c>
      <c r="I37" s="39" t="s">
        <v>90</v>
      </c>
      <c r="J37" s="53">
        <v>0</v>
      </c>
      <c r="K37" s="113">
        <v>0</v>
      </c>
      <c r="L37" s="93">
        <v>0</v>
      </c>
      <c r="M37" s="35">
        <v>200</v>
      </c>
      <c r="N37" s="39">
        <v>90</v>
      </c>
      <c r="O37" s="53">
        <v>0</v>
      </c>
      <c r="P37" s="113">
        <v>0</v>
      </c>
      <c r="Q37" s="66">
        <v>0</v>
      </c>
    </row>
    <row r="38" spans="1:17" s="9" customFormat="1" ht="18.75" x14ac:dyDescent="0.3">
      <c r="A38" s="94"/>
      <c r="B38" s="104" t="s">
        <v>97</v>
      </c>
      <c r="C38" s="33">
        <v>30</v>
      </c>
      <c r="D38" s="33">
        <v>110</v>
      </c>
      <c r="E38" s="53">
        <v>3.55</v>
      </c>
      <c r="F38" s="53">
        <v>0.5</v>
      </c>
      <c r="G38" s="93">
        <v>15</v>
      </c>
      <c r="H38" s="33">
        <v>50</v>
      </c>
      <c r="I38" s="33">
        <v>130</v>
      </c>
      <c r="J38" s="53">
        <v>3.55</v>
      </c>
      <c r="K38" s="53">
        <v>0.5</v>
      </c>
      <c r="L38" s="93">
        <v>25</v>
      </c>
      <c r="M38" s="33">
        <v>50</v>
      </c>
      <c r="N38" s="33">
        <v>130</v>
      </c>
      <c r="O38" s="53">
        <v>3.55</v>
      </c>
      <c r="P38" s="53">
        <v>0.5</v>
      </c>
      <c r="Q38" s="66">
        <v>25</v>
      </c>
    </row>
    <row r="39" spans="1:17" s="9" customFormat="1" ht="18.75" x14ac:dyDescent="0.3">
      <c r="A39" s="103"/>
      <c r="B39" s="118" t="s">
        <v>33</v>
      </c>
      <c r="C39" s="111">
        <v>100</v>
      </c>
      <c r="D39" s="110">
        <v>52.1</v>
      </c>
      <c r="E39" s="53">
        <v>0</v>
      </c>
      <c r="F39" s="53">
        <v>0</v>
      </c>
      <c r="G39" s="66">
        <v>0</v>
      </c>
      <c r="H39" s="111">
        <v>100</v>
      </c>
      <c r="I39" s="110">
        <v>52.1</v>
      </c>
      <c r="J39" s="53">
        <v>0</v>
      </c>
      <c r="K39" s="53">
        <v>0</v>
      </c>
      <c r="L39" s="66">
        <v>0</v>
      </c>
      <c r="M39" s="111">
        <v>100</v>
      </c>
      <c r="N39" s="110">
        <v>52.1</v>
      </c>
      <c r="O39" s="53">
        <v>0</v>
      </c>
      <c r="P39" s="53">
        <v>0</v>
      </c>
      <c r="Q39" s="66">
        <v>0</v>
      </c>
    </row>
    <row r="40" spans="1:17" s="9" customFormat="1" ht="18.75" x14ac:dyDescent="0.3">
      <c r="A40" s="80"/>
      <c r="B40" s="97" t="s">
        <v>35</v>
      </c>
      <c r="C40" s="74">
        <f>SUM(C35:C39)</f>
        <v>700</v>
      </c>
      <c r="D40" s="71">
        <f>SUM(D35:D39)</f>
        <v>699.43</v>
      </c>
      <c r="E40" s="71">
        <f t="shared" ref="E40:Q40" si="3">SUM(E35:E39)</f>
        <v>30.75</v>
      </c>
      <c r="F40" s="71">
        <f t="shared" si="3"/>
        <v>15.5</v>
      </c>
      <c r="G40" s="71">
        <f t="shared" si="3"/>
        <v>65.3</v>
      </c>
      <c r="H40" s="71">
        <f t="shared" si="3"/>
        <v>750</v>
      </c>
      <c r="I40" s="71">
        <f t="shared" si="3"/>
        <v>686.23</v>
      </c>
      <c r="J40" s="71">
        <f t="shared" si="3"/>
        <v>30.75</v>
      </c>
      <c r="K40" s="71">
        <f t="shared" si="3"/>
        <v>15.5</v>
      </c>
      <c r="L40" s="71">
        <f t="shared" si="3"/>
        <v>75.3</v>
      </c>
      <c r="M40" s="71">
        <f t="shared" si="3"/>
        <v>750</v>
      </c>
      <c r="N40" s="71">
        <f t="shared" si="3"/>
        <v>776.23</v>
      </c>
      <c r="O40" s="71">
        <f t="shared" si="3"/>
        <v>30.75</v>
      </c>
      <c r="P40" s="71">
        <f t="shared" si="3"/>
        <v>15.5</v>
      </c>
      <c r="Q40" s="71">
        <f t="shared" si="3"/>
        <v>75.3</v>
      </c>
    </row>
    <row r="41" spans="1:17" s="9" customFormat="1" ht="18.75" x14ac:dyDescent="0.3">
      <c r="A41" s="80"/>
      <c r="B41" s="100" t="s">
        <v>20</v>
      </c>
      <c r="C41" s="3"/>
      <c r="D41" s="72"/>
      <c r="E41" s="120"/>
      <c r="F41" s="120"/>
      <c r="G41" s="66"/>
      <c r="H41" s="121"/>
      <c r="I41" s="122"/>
      <c r="J41" s="120"/>
      <c r="K41" s="120"/>
      <c r="L41" s="66"/>
      <c r="M41" s="121"/>
      <c r="N41" s="122"/>
      <c r="O41" s="120"/>
      <c r="P41" s="120"/>
      <c r="Q41" s="66"/>
    </row>
    <row r="42" spans="1:17" s="9" customFormat="1" ht="32.25" x14ac:dyDescent="0.3">
      <c r="A42" s="94">
        <v>6</v>
      </c>
      <c r="B42" s="104" t="s">
        <v>91</v>
      </c>
      <c r="C42" s="33" t="s">
        <v>92</v>
      </c>
      <c r="D42" s="33">
        <v>163.13</v>
      </c>
      <c r="E42" s="53">
        <v>7.2</v>
      </c>
      <c r="F42" s="53">
        <v>0.8</v>
      </c>
      <c r="G42" s="66">
        <v>21.3</v>
      </c>
      <c r="H42" s="33" t="s">
        <v>93</v>
      </c>
      <c r="I42" s="33">
        <v>163.13</v>
      </c>
      <c r="J42" s="53">
        <v>7.2</v>
      </c>
      <c r="K42" s="53">
        <v>0.8</v>
      </c>
      <c r="L42" s="66">
        <v>21.3</v>
      </c>
      <c r="M42" s="49" t="s">
        <v>94</v>
      </c>
      <c r="N42" s="33">
        <v>163.13</v>
      </c>
      <c r="O42" s="53">
        <v>7.2</v>
      </c>
      <c r="P42" s="53">
        <v>0.8</v>
      </c>
      <c r="Q42" s="66">
        <v>21.3</v>
      </c>
    </row>
    <row r="43" spans="1:17" s="9" customFormat="1" ht="18.75" x14ac:dyDescent="0.3">
      <c r="A43" s="94">
        <v>7</v>
      </c>
      <c r="B43" s="104" t="s">
        <v>30</v>
      </c>
      <c r="C43" s="33">
        <v>120</v>
      </c>
      <c r="D43" s="33">
        <v>160</v>
      </c>
      <c r="E43" s="53">
        <v>5.6</v>
      </c>
      <c r="F43" s="53">
        <v>5</v>
      </c>
      <c r="G43" s="66">
        <v>22.3</v>
      </c>
      <c r="H43" s="33">
        <v>150</v>
      </c>
      <c r="I43" s="33">
        <v>210</v>
      </c>
      <c r="J43" s="53">
        <v>5.6</v>
      </c>
      <c r="K43" s="53">
        <v>5</v>
      </c>
      <c r="L43" s="66">
        <v>27.9</v>
      </c>
      <c r="M43" s="33">
        <v>150</v>
      </c>
      <c r="N43" s="33">
        <v>210</v>
      </c>
      <c r="O43" s="53">
        <v>5.6</v>
      </c>
      <c r="P43" s="53">
        <v>5</v>
      </c>
      <c r="Q43" s="66">
        <v>27.9</v>
      </c>
    </row>
    <row r="44" spans="1:17" s="9" customFormat="1" ht="18.75" x14ac:dyDescent="0.3">
      <c r="A44" s="94">
        <v>26</v>
      </c>
      <c r="B44" s="104" t="s">
        <v>95</v>
      </c>
      <c r="C44" s="33">
        <v>100</v>
      </c>
      <c r="D44" s="33">
        <v>51.8</v>
      </c>
      <c r="E44" s="53">
        <v>1.4</v>
      </c>
      <c r="F44" s="53">
        <v>2.6</v>
      </c>
      <c r="G44" s="66">
        <v>9.1</v>
      </c>
      <c r="H44" s="33">
        <v>100</v>
      </c>
      <c r="I44" s="33">
        <v>51.8</v>
      </c>
      <c r="J44" s="53">
        <v>1.4</v>
      </c>
      <c r="K44" s="53">
        <v>2.6</v>
      </c>
      <c r="L44" s="66">
        <v>9.1</v>
      </c>
      <c r="M44" s="33">
        <v>100</v>
      </c>
      <c r="N44" s="33">
        <v>51.8</v>
      </c>
      <c r="O44" s="53">
        <v>1.4</v>
      </c>
      <c r="P44" s="53">
        <v>2.6</v>
      </c>
      <c r="Q44" s="66">
        <v>9.1</v>
      </c>
    </row>
    <row r="45" spans="1:17" s="9" customFormat="1" ht="18.75" x14ac:dyDescent="0.3">
      <c r="A45" s="94"/>
      <c r="B45" s="104" t="s">
        <v>32</v>
      </c>
      <c r="C45" s="3">
        <v>30</v>
      </c>
      <c r="D45" s="115">
        <v>110</v>
      </c>
      <c r="E45" s="101">
        <v>3.55</v>
      </c>
      <c r="F45" s="53">
        <v>0.5</v>
      </c>
      <c r="G45" s="66">
        <v>15</v>
      </c>
      <c r="H45" s="116">
        <v>50</v>
      </c>
      <c r="I45" s="115">
        <v>130</v>
      </c>
      <c r="J45" s="101">
        <v>3.55</v>
      </c>
      <c r="K45" s="53">
        <v>0.5</v>
      </c>
      <c r="L45" s="66">
        <v>25</v>
      </c>
      <c r="M45" s="116">
        <v>50</v>
      </c>
      <c r="N45" s="115">
        <v>130</v>
      </c>
      <c r="O45" s="101">
        <v>3.55</v>
      </c>
      <c r="P45" s="53">
        <v>0.5</v>
      </c>
      <c r="Q45" s="66">
        <v>25</v>
      </c>
    </row>
    <row r="46" spans="1:17" s="9" customFormat="1" ht="18.75" x14ac:dyDescent="0.3">
      <c r="A46" s="80">
        <v>38</v>
      </c>
      <c r="B46" s="104" t="s">
        <v>44</v>
      </c>
      <c r="C46" s="33">
        <v>200</v>
      </c>
      <c r="D46" s="39">
        <v>90</v>
      </c>
      <c r="E46" s="113">
        <v>0</v>
      </c>
      <c r="F46" s="113">
        <v>0</v>
      </c>
      <c r="G46" s="66">
        <v>0</v>
      </c>
      <c r="H46" s="33">
        <v>200</v>
      </c>
      <c r="I46" s="39">
        <v>90</v>
      </c>
      <c r="J46" s="113">
        <v>0</v>
      </c>
      <c r="K46" s="113">
        <v>0</v>
      </c>
      <c r="L46" s="66">
        <v>0</v>
      </c>
      <c r="M46" s="33">
        <v>200</v>
      </c>
      <c r="N46" s="39">
        <v>90</v>
      </c>
      <c r="O46" s="113">
        <v>0</v>
      </c>
      <c r="P46" s="113">
        <v>0</v>
      </c>
      <c r="Q46" s="66">
        <v>0</v>
      </c>
    </row>
    <row r="47" spans="1:17" s="9" customFormat="1" ht="18.75" x14ac:dyDescent="0.3">
      <c r="A47" s="103"/>
      <c r="B47" s="104" t="s">
        <v>33</v>
      </c>
      <c r="C47" s="33">
        <v>100</v>
      </c>
      <c r="D47" s="110">
        <v>52.1</v>
      </c>
      <c r="E47" s="53">
        <v>0</v>
      </c>
      <c r="F47" s="53">
        <v>0</v>
      </c>
      <c r="G47" s="66">
        <v>21.8</v>
      </c>
      <c r="H47" s="111">
        <v>100</v>
      </c>
      <c r="I47" s="110">
        <v>52.1</v>
      </c>
      <c r="J47" s="53">
        <v>0</v>
      </c>
      <c r="K47" s="53">
        <v>0</v>
      </c>
      <c r="L47" s="66">
        <v>21.8</v>
      </c>
      <c r="M47" s="111">
        <v>100</v>
      </c>
      <c r="N47" s="110">
        <v>52.1</v>
      </c>
      <c r="O47" s="53">
        <v>0</v>
      </c>
      <c r="P47" s="53">
        <v>0</v>
      </c>
      <c r="Q47" s="66">
        <v>21.8</v>
      </c>
    </row>
    <row r="48" spans="1:17" s="9" customFormat="1" ht="18.75" x14ac:dyDescent="0.3">
      <c r="A48" s="80"/>
      <c r="B48" s="97" t="s">
        <v>35</v>
      </c>
      <c r="C48" s="74">
        <v>550</v>
      </c>
      <c r="D48" s="71">
        <f>SUM(D42:D47)</f>
        <v>627.03000000000009</v>
      </c>
      <c r="E48" s="101">
        <f>SUM(E42:E47)</f>
        <v>17.75</v>
      </c>
      <c r="F48" s="101">
        <f t="shared" ref="F48:G48" si="4">SUM(F42:F47)</f>
        <v>8.9</v>
      </c>
      <c r="G48" s="101">
        <f t="shared" si="4"/>
        <v>89.5</v>
      </c>
      <c r="H48" s="70">
        <v>600</v>
      </c>
      <c r="I48" s="71">
        <f>SUM(I42:I47)</f>
        <v>697.03000000000009</v>
      </c>
      <c r="J48" s="101">
        <f>SUM(J42:J47)</f>
        <v>17.75</v>
      </c>
      <c r="K48" s="101">
        <f t="shared" ref="K48:L48" si="5">SUM(K42:K47)</f>
        <v>8.9</v>
      </c>
      <c r="L48" s="101">
        <f t="shared" si="5"/>
        <v>105.10000000000001</v>
      </c>
      <c r="M48" s="70">
        <v>600</v>
      </c>
      <c r="N48" s="71">
        <f>SUM(N42:N47)</f>
        <v>697.03000000000009</v>
      </c>
      <c r="O48" s="71">
        <f t="shared" ref="O48:Q48" si="6">SUM(O42:O47)</f>
        <v>17.75</v>
      </c>
      <c r="P48" s="71">
        <f t="shared" si="6"/>
        <v>8.9</v>
      </c>
      <c r="Q48" s="72">
        <f t="shared" si="6"/>
        <v>105.10000000000001</v>
      </c>
    </row>
    <row r="49" spans="1:17" s="9" customFormat="1" ht="18.75" x14ac:dyDescent="0.3">
      <c r="A49" s="80"/>
      <c r="B49" s="100" t="s">
        <v>21</v>
      </c>
      <c r="C49" s="3"/>
      <c r="D49" s="72"/>
      <c r="E49" s="101"/>
      <c r="G49" s="66"/>
      <c r="H49" s="70"/>
      <c r="I49" s="72"/>
      <c r="J49" s="101"/>
      <c r="K49" s="53"/>
      <c r="L49" s="66"/>
      <c r="M49" s="70"/>
      <c r="N49" s="72"/>
      <c r="O49" s="101"/>
      <c r="P49" s="53"/>
      <c r="Q49" s="66"/>
    </row>
    <row r="50" spans="1:17" s="9" customFormat="1" ht="18.75" x14ac:dyDescent="0.3">
      <c r="A50" s="94">
        <v>5</v>
      </c>
      <c r="B50" s="104" t="s">
        <v>68</v>
      </c>
      <c r="C50" s="35">
        <v>250</v>
      </c>
      <c r="D50" s="39">
        <v>84</v>
      </c>
      <c r="E50" s="113">
        <v>2.5</v>
      </c>
      <c r="F50" s="53">
        <v>5.5</v>
      </c>
      <c r="G50" s="66">
        <v>21.3</v>
      </c>
      <c r="H50" s="35">
        <v>250</v>
      </c>
      <c r="I50" s="39">
        <v>84</v>
      </c>
      <c r="J50" s="113">
        <v>2.5</v>
      </c>
      <c r="K50" s="53">
        <v>5.5</v>
      </c>
      <c r="L50" s="66">
        <v>21.3</v>
      </c>
      <c r="M50" s="35">
        <v>250</v>
      </c>
      <c r="N50" s="39">
        <v>84</v>
      </c>
      <c r="O50" s="113">
        <v>2.5</v>
      </c>
      <c r="P50" s="53">
        <v>5.5</v>
      </c>
      <c r="Q50" s="66">
        <v>21.3</v>
      </c>
    </row>
    <row r="51" spans="1:17" s="9" customFormat="1" ht="18.75" x14ac:dyDescent="0.3">
      <c r="A51" s="94">
        <v>8</v>
      </c>
      <c r="B51" s="104" t="s">
        <v>69</v>
      </c>
      <c r="C51" s="33">
        <v>120</v>
      </c>
      <c r="D51" s="39">
        <v>117</v>
      </c>
      <c r="E51" s="113">
        <v>3.3</v>
      </c>
      <c r="F51" s="53">
        <v>5.4</v>
      </c>
      <c r="G51" s="66">
        <v>30.86</v>
      </c>
      <c r="H51" s="35">
        <v>150</v>
      </c>
      <c r="I51" s="39">
        <v>147</v>
      </c>
      <c r="J51" s="113">
        <v>3.3</v>
      </c>
      <c r="K51" s="53">
        <v>5.4</v>
      </c>
      <c r="L51" s="66">
        <v>34.340000000000003</v>
      </c>
      <c r="M51" s="35">
        <v>150</v>
      </c>
      <c r="N51" s="39">
        <v>147</v>
      </c>
      <c r="O51" s="113">
        <v>3.3</v>
      </c>
      <c r="P51" s="53">
        <v>5.4</v>
      </c>
      <c r="Q51" s="66">
        <v>34.340000000000003</v>
      </c>
    </row>
    <row r="52" spans="1:17" s="9" customFormat="1" ht="18.75" x14ac:dyDescent="0.3">
      <c r="A52" s="94">
        <v>15</v>
      </c>
      <c r="B52" s="104" t="s">
        <v>96</v>
      </c>
      <c r="C52" s="33">
        <v>70</v>
      </c>
      <c r="D52" s="39">
        <v>188.44</v>
      </c>
      <c r="E52" s="113">
        <v>33.57</v>
      </c>
      <c r="F52" s="53">
        <v>5.36</v>
      </c>
      <c r="G52" s="73">
        <v>0</v>
      </c>
      <c r="H52" s="35">
        <v>100</v>
      </c>
      <c r="I52" s="39">
        <v>251.25</v>
      </c>
      <c r="J52" s="113">
        <v>33.57</v>
      </c>
      <c r="K52" s="53">
        <v>5.36</v>
      </c>
      <c r="L52" s="73">
        <v>0</v>
      </c>
      <c r="M52" s="35">
        <v>100</v>
      </c>
      <c r="N52" s="39">
        <v>251.25</v>
      </c>
      <c r="O52" s="113">
        <v>33.57</v>
      </c>
      <c r="P52" s="53">
        <v>5.36</v>
      </c>
      <c r="Q52" s="73">
        <v>0</v>
      </c>
    </row>
    <row r="53" spans="1:17" s="9" customFormat="1" ht="18.75" x14ac:dyDescent="0.3">
      <c r="A53" s="94">
        <v>41</v>
      </c>
      <c r="B53" s="104" t="s">
        <v>75</v>
      </c>
      <c r="C53" s="91">
        <v>100</v>
      </c>
      <c r="D53" s="106">
        <v>32</v>
      </c>
      <c r="E53" s="101">
        <v>3</v>
      </c>
      <c r="F53" s="53">
        <v>3.2</v>
      </c>
      <c r="G53" s="64">
        <v>5.6</v>
      </c>
      <c r="H53" s="91">
        <v>100</v>
      </c>
      <c r="I53" s="106">
        <v>32</v>
      </c>
      <c r="J53" s="101">
        <v>3</v>
      </c>
      <c r="K53" s="53">
        <v>3.2</v>
      </c>
      <c r="L53" s="64">
        <v>5.6</v>
      </c>
      <c r="M53" s="91">
        <v>100</v>
      </c>
      <c r="N53" s="106">
        <v>32</v>
      </c>
      <c r="O53" s="101">
        <v>3</v>
      </c>
      <c r="P53" s="53">
        <v>3.2</v>
      </c>
      <c r="Q53" s="64">
        <v>5.6</v>
      </c>
    </row>
    <row r="54" spans="1:17" s="9" customFormat="1" ht="18.75" x14ac:dyDescent="0.3">
      <c r="A54" s="94">
        <v>36</v>
      </c>
      <c r="B54" s="104" t="s">
        <v>72</v>
      </c>
      <c r="C54" s="35">
        <v>200</v>
      </c>
      <c r="D54" s="39">
        <v>122.1</v>
      </c>
      <c r="E54" s="113">
        <v>6.8</v>
      </c>
      <c r="F54" s="53">
        <v>6</v>
      </c>
      <c r="G54" s="73">
        <v>10.6</v>
      </c>
      <c r="H54" s="35">
        <v>200</v>
      </c>
      <c r="I54" s="39">
        <v>122.1</v>
      </c>
      <c r="J54" s="113">
        <v>6.8</v>
      </c>
      <c r="K54" s="53">
        <v>6</v>
      </c>
      <c r="L54" s="73">
        <v>10.6</v>
      </c>
      <c r="M54" s="35">
        <v>200</v>
      </c>
      <c r="N54" s="39">
        <v>122.1</v>
      </c>
      <c r="O54" s="113">
        <v>6.8</v>
      </c>
      <c r="P54" s="53">
        <v>6</v>
      </c>
      <c r="Q54" s="73">
        <v>10.6</v>
      </c>
    </row>
    <row r="55" spans="1:17" s="9" customFormat="1" ht="18.75" x14ac:dyDescent="0.3">
      <c r="A55" s="80"/>
      <c r="B55" s="105" t="s">
        <v>97</v>
      </c>
      <c r="C55" s="91">
        <v>30</v>
      </c>
      <c r="D55" s="106">
        <v>117</v>
      </c>
      <c r="E55" s="101">
        <v>3.55</v>
      </c>
      <c r="F55" s="53">
        <v>0.5</v>
      </c>
      <c r="G55" s="73">
        <v>15</v>
      </c>
      <c r="H55" s="123">
        <v>50</v>
      </c>
      <c r="I55" s="106">
        <v>117</v>
      </c>
      <c r="J55" s="101">
        <v>3.55</v>
      </c>
      <c r="K55" s="53">
        <v>0.5</v>
      </c>
      <c r="L55" s="73">
        <v>25</v>
      </c>
      <c r="M55" s="123">
        <v>50</v>
      </c>
      <c r="N55" s="106">
        <v>117</v>
      </c>
      <c r="O55" s="101">
        <v>3.55</v>
      </c>
      <c r="P55" s="53">
        <v>0.5</v>
      </c>
      <c r="Q55" s="73">
        <v>25</v>
      </c>
    </row>
    <row r="56" spans="1:17" s="9" customFormat="1" ht="18.75" x14ac:dyDescent="0.3">
      <c r="A56" s="80"/>
      <c r="B56" s="105" t="s">
        <v>33</v>
      </c>
      <c r="C56" s="3">
        <v>100</v>
      </c>
      <c r="D56" s="72">
        <v>52.1</v>
      </c>
      <c r="E56" s="119">
        <v>0</v>
      </c>
      <c r="F56" s="119">
        <v>0</v>
      </c>
      <c r="G56" s="73">
        <v>21.8</v>
      </c>
      <c r="H56" s="3">
        <v>100</v>
      </c>
      <c r="I56" s="72">
        <v>52.1</v>
      </c>
      <c r="J56" s="119">
        <v>0</v>
      </c>
      <c r="K56" s="119">
        <v>0</v>
      </c>
      <c r="L56" s="73">
        <v>21.8</v>
      </c>
      <c r="M56" s="3">
        <v>100</v>
      </c>
      <c r="N56" s="72">
        <v>52.1</v>
      </c>
      <c r="O56" s="119">
        <v>0</v>
      </c>
      <c r="P56" s="119">
        <v>0</v>
      </c>
      <c r="Q56" s="73">
        <v>21.8</v>
      </c>
    </row>
    <row r="57" spans="1:17" s="9" customFormat="1" ht="18.75" x14ac:dyDescent="0.3">
      <c r="A57" s="80"/>
      <c r="B57" s="97" t="s">
        <v>35</v>
      </c>
      <c r="C57" s="70">
        <f t="shared" ref="C57:Q57" si="7">SUM(C50:C56)</f>
        <v>870</v>
      </c>
      <c r="D57" s="71">
        <f t="shared" si="7"/>
        <v>712.64</v>
      </c>
      <c r="E57" s="71">
        <f t="shared" si="7"/>
        <v>52.719999999999992</v>
      </c>
      <c r="F57" s="71">
        <f t="shared" si="7"/>
        <v>25.96</v>
      </c>
      <c r="G57" s="71">
        <f t="shared" si="7"/>
        <v>105.16</v>
      </c>
      <c r="H57" s="71">
        <f t="shared" si="7"/>
        <v>950</v>
      </c>
      <c r="I57" s="71">
        <f t="shared" si="7"/>
        <v>805.45</v>
      </c>
      <c r="J57" s="71">
        <f t="shared" si="7"/>
        <v>52.719999999999992</v>
      </c>
      <c r="K57" s="71">
        <f t="shared" si="7"/>
        <v>25.96</v>
      </c>
      <c r="L57" s="71">
        <f t="shared" si="7"/>
        <v>118.64</v>
      </c>
      <c r="M57" s="71">
        <f t="shared" si="7"/>
        <v>950</v>
      </c>
      <c r="N57" s="71">
        <f t="shared" si="7"/>
        <v>805.45</v>
      </c>
      <c r="O57" s="71">
        <f t="shared" si="7"/>
        <v>52.719999999999992</v>
      </c>
      <c r="P57" s="71">
        <f t="shared" si="7"/>
        <v>25.96</v>
      </c>
      <c r="Q57" s="71">
        <f t="shared" si="7"/>
        <v>118.64</v>
      </c>
    </row>
    <row r="58" spans="1:17" s="9" customFormat="1" ht="18.75" x14ac:dyDescent="0.3">
      <c r="A58" s="51"/>
      <c r="B58" s="78"/>
      <c r="C58" s="51"/>
      <c r="D58" s="149"/>
      <c r="E58" s="149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</row>
    <row r="59" spans="1:17" s="9" customFormat="1" ht="18.75" x14ac:dyDescent="0.3">
      <c r="A59" s="51"/>
      <c r="B59" s="51" t="s">
        <v>53</v>
      </c>
      <c r="C59" s="51" t="s">
        <v>54</v>
      </c>
      <c r="D59" s="51"/>
      <c r="E59" s="51" t="s">
        <v>112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</row>
    <row r="60" spans="1:17" s="9" customFormat="1" ht="18.75" x14ac:dyDescent="0.3">
      <c r="A60" s="51"/>
      <c r="B60" s="78"/>
      <c r="C60" s="51"/>
      <c r="D60" s="149"/>
      <c r="E60" s="149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</row>
    <row r="61" spans="1:17" s="9" customFormat="1" ht="15.75" customHeight="1" x14ac:dyDescent="0.3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</row>
    <row r="62" spans="1:17" s="9" customFormat="1" ht="15.7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51"/>
      <c r="L62" s="2"/>
      <c r="M62" s="2"/>
      <c r="N62" s="2"/>
      <c r="O62" s="2"/>
      <c r="P62" s="2"/>
      <c r="Q62" s="51"/>
    </row>
    <row r="63" spans="1:17" s="9" customFormat="1" ht="18.75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s="9" customFormat="1" ht="18.75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s="9" customFormat="1" ht="18.75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s="9" customFormat="1" ht="18.75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</sheetData>
  <sheetProtection selectLockedCells="1" selectUnlockedCells="1"/>
  <mergeCells count="15">
    <mergeCell ref="A33:B33"/>
    <mergeCell ref="D58:E58"/>
    <mergeCell ref="D60:E60"/>
    <mergeCell ref="A13:A14"/>
    <mergeCell ref="B13:B14"/>
    <mergeCell ref="C13:G13"/>
    <mergeCell ref="H13:L13"/>
    <mergeCell ref="M13:Q13"/>
    <mergeCell ref="A25:B25"/>
    <mergeCell ref="M2:P2"/>
    <mergeCell ref="B4:C6"/>
    <mergeCell ref="L4:P6"/>
    <mergeCell ref="B7:C7"/>
    <mergeCell ref="L7:P7"/>
    <mergeCell ref="G12:H12"/>
  </mergeCells>
  <printOptions horizontalCentered="1"/>
  <pageMargins left="0.47244094488188981" right="0.47244094488188981" top="1.1023622047244095" bottom="0.39370078740157483" header="0.31496062992125984" footer="0.31496062992125984"/>
  <pageSetup paperSize="9" scale="70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67" workbookViewId="0">
      <selection activeCell="T10" sqref="T10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37" workbookViewId="0">
      <selection activeCell="B1" sqref="B1:R6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І тиждень</vt:lpstr>
      <vt:lpstr>2 тиждень</vt:lpstr>
      <vt:lpstr>3 тиждень</vt:lpstr>
      <vt:lpstr>4 тиждень</vt:lpstr>
      <vt:lpstr>лист1</vt:lpstr>
      <vt:lpstr>Лист2</vt:lpstr>
      <vt:lpstr>'2 тиждень'!Область_печати</vt:lpstr>
      <vt:lpstr>'3 тиждень'!Область_печати</vt:lpstr>
      <vt:lpstr>'4 тиждень'!Область_печати</vt:lpstr>
      <vt:lpstr>'І тиждень'!Область_печати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userty</cp:lastModifiedBy>
  <cp:lastPrinted>2024-03-15T09:33:52Z</cp:lastPrinted>
  <dcterms:created xsi:type="dcterms:W3CDTF">2022-02-09T15:08:26Z</dcterms:created>
  <dcterms:modified xsi:type="dcterms:W3CDTF">2024-03-15T09:34:07Z</dcterms:modified>
</cp:coreProperties>
</file>